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kb/Desktop/"/>
    </mc:Choice>
  </mc:AlternateContent>
  <xr:revisionPtr revIDLastSave="0" documentId="13_ncr:1_{4EE0B363-D6C2-6845-A851-74A75C48CCB9}" xr6:coauthVersionLast="45" xr6:coauthVersionMax="45" xr10:uidLastSave="{00000000-0000-0000-0000-000000000000}"/>
  <bookViews>
    <workbookView xWindow="0" yWindow="460" windowWidth="30720" windowHeight="17380" activeTab="3" xr2:uid="{00000000-000D-0000-FFFF-FFFF00000000}"/>
  </bookViews>
  <sheets>
    <sheet name="Large Countries" sheetId="1" r:id="rId1"/>
    <sheet name="Medium Countries" sheetId="2" r:id="rId2"/>
    <sheet name="Small countries" sheetId="3" r:id="rId3"/>
    <sheet name="EU-27" sheetId="4" r:id="rId4"/>
    <sheet name="US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5" l="1"/>
  <c r="L52" i="5" s="1"/>
  <c r="G52" i="5"/>
  <c r="E52" i="5"/>
  <c r="H51" i="5"/>
  <c r="L51" i="5" s="1"/>
  <c r="G51" i="5"/>
  <c r="E51" i="5"/>
  <c r="H50" i="5"/>
  <c r="L50" i="5" s="1"/>
  <c r="G50" i="5"/>
  <c r="E50" i="5"/>
  <c r="H49" i="5"/>
  <c r="I49" i="5" s="1"/>
  <c r="G49" i="5"/>
  <c r="E49" i="5"/>
  <c r="H48" i="5"/>
  <c r="I48" i="5" s="1"/>
  <c r="G48" i="5"/>
  <c r="E48" i="5"/>
  <c r="H47" i="5"/>
  <c r="L47" i="5" s="1"/>
  <c r="G47" i="5"/>
  <c r="E47" i="5"/>
  <c r="H46" i="5"/>
  <c r="L46" i="5" s="1"/>
  <c r="G46" i="5"/>
  <c r="E46" i="5"/>
  <c r="H45" i="5"/>
  <c r="L45" i="5" s="1"/>
  <c r="G45" i="5"/>
  <c r="E45" i="5"/>
  <c r="L44" i="5"/>
  <c r="I44" i="5"/>
  <c r="H44" i="5"/>
  <c r="G44" i="5"/>
  <c r="E44" i="5"/>
  <c r="H43" i="5"/>
  <c r="L43" i="5" s="1"/>
  <c r="G43" i="5"/>
  <c r="E43" i="5"/>
  <c r="H42" i="5"/>
  <c r="L42" i="5" s="1"/>
  <c r="G42" i="5"/>
  <c r="E42" i="5"/>
  <c r="L41" i="5"/>
  <c r="I41" i="5"/>
  <c r="H41" i="5"/>
  <c r="G41" i="5"/>
  <c r="E41" i="5"/>
  <c r="L40" i="5"/>
  <c r="I40" i="5"/>
  <c r="H40" i="5"/>
  <c r="G40" i="5"/>
  <c r="E40" i="5"/>
  <c r="H39" i="5"/>
  <c r="L39" i="5" s="1"/>
  <c r="G39" i="5"/>
  <c r="E39" i="5"/>
  <c r="H38" i="5"/>
  <c r="L38" i="5" s="1"/>
  <c r="G38" i="5"/>
  <c r="E38" i="5"/>
  <c r="L37" i="5"/>
  <c r="I37" i="5"/>
  <c r="H37" i="5"/>
  <c r="G37" i="5"/>
  <c r="E37" i="5"/>
  <c r="H36" i="5"/>
  <c r="L36" i="5" s="1"/>
  <c r="G36" i="5"/>
  <c r="E36" i="5"/>
  <c r="H35" i="5"/>
  <c r="L35" i="5" s="1"/>
  <c r="G35" i="5"/>
  <c r="E35" i="5"/>
  <c r="I34" i="5"/>
  <c r="H34" i="5"/>
  <c r="L34" i="5" s="1"/>
  <c r="G34" i="5"/>
  <c r="E34" i="5"/>
  <c r="H33" i="5"/>
  <c r="I33" i="5" s="1"/>
  <c r="G33" i="5"/>
  <c r="E33" i="5"/>
  <c r="H32" i="5"/>
  <c r="L32" i="5" s="1"/>
  <c r="G32" i="5"/>
  <c r="E32" i="5"/>
  <c r="H31" i="5"/>
  <c r="L31" i="5" s="1"/>
  <c r="G31" i="5"/>
  <c r="E31" i="5"/>
  <c r="H30" i="5"/>
  <c r="I30" i="5" s="1"/>
  <c r="G30" i="5"/>
  <c r="E30" i="5"/>
  <c r="H29" i="5"/>
  <c r="L29" i="5" s="1"/>
  <c r="G29" i="5"/>
  <c r="E29" i="5"/>
  <c r="L28" i="5"/>
  <c r="I28" i="5"/>
  <c r="H28" i="5"/>
  <c r="G28" i="5"/>
  <c r="E28" i="5"/>
  <c r="H27" i="5"/>
  <c r="L27" i="5" s="1"/>
  <c r="G27" i="5"/>
  <c r="E27" i="5"/>
  <c r="H26" i="5"/>
  <c r="L26" i="5" s="1"/>
  <c r="G26" i="5"/>
  <c r="E26" i="5"/>
  <c r="L25" i="5"/>
  <c r="I25" i="5"/>
  <c r="H25" i="5"/>
  <c r="G25" i="5"/>
  <c r="E25" i="5"/>
  <c r="L24" i="5"/>
  <c r="I24" i="5"/>
  <c r="H24" i="5"/>
  <c r="G24" i="5"/>
  <c r="E24" i="5"/>
  <c r="H23" i="5"/>
  <c r="L23" i="5" s="1"/>
  <c r="G23" i="5"/>
  <c r="E23" i="5"/>
  <c r="H22" i="5"/>
  <c r="L22" i="5" s="1"/>
  <c r="G22" i="5"/>
  <c r="E22" i="5"/>
  <c r="L21" i="5"/>
  <c r="I21" i="5"/>
  <c r="H21" i="5"/>
  <c r="G21" i="5"/>
  <c r="E21" i="5"/>
  <c r="H20" i="5"/>
  <c r="L20" i="5" s="1"/>
  <c r="G20" i="5"/>
  <c r="E20" i="5"/>
  <c r="H19" i="5"/>
  <c r="L19" i="5" s="1"/>
  <c r="G19" i="5"/>
  <c r="E19" i="5"/>
  <c r="I18" i="5"/>
  <c r="H18" i="5"/>
  <c r="L18" i="5" s="1"/>
  <c r="G18" i="5"/>
  <c r="E18" i="5"/>
  <c r="H17" i="5"/>
  <c r="L17" i="5" s="1"/>
  <c r="G17" i="5"/>
  <c r="E17" i="5"/>
  <c r="H16" i="5"/>
  <c r="L16" i="5" s="1"/>
  <c r="G16" i="5"/>
  <c r="E16" i="5"/>
  <c r="H15" i="5"/>
  <c r="L15" i="5" s="1"/>
  <c r="G15" i="5"/>
  <c r="E15" i="5"/>
  <c r="H14" i="5"/>
  <c r="I14" i="5" s="1"/>
  <c r="G14" i="5"/>
  <c r="E14" i="5"/>
  <c r="H13" i="5"/>
  <c r="I13" i="5" s="1"/>
  <c r="G13" i="5"/>
  <c r="E13" i="5"/>
  <c r="L12" i="5"/>
  <c r="I12" i="5"/>
  <c r="H12" i="5"/>
  <c r="G12" i="5"/>
  <c r="E12" i="5"/>
  <c r="H11" i="5"/>
  <c r="L11" i="5" s="1"/>
  <c r="G11" i="5"/>
  <c r="E11" i="5"/>
  <c r="H10" i="5"/>
  <c r="I10" i="5" s="1"/>
  <c r="G10" i="5"/>
  <c r="E10" i="5"/>
  <c r="L9" i="5"/>
  <c r="I9" i="5"/>
  <c r="H9" i="5"/>
  <c r="G9" i="5"/>
  <c r="E9" i="5"/>
  <c r="L8" i="5"/>
  <c r="I8" i="5"/>
  <c r="H8" i="5"/>
  <c r="G8" i="5"/>
  <c r="E8" i="5"/>
  <c r="H7" i="5"/>
  <c r="L7" i="5" s="1"/>
  <c r="G7" i="5"/>
  <c r="E7" i="5"/>
  <c r="H6" i="5"/>
  <c r="L6" i="5" s="1"/>
  <c r="G6" i="5"/>
  <c r="E6" i="5"/>
  <c r="L5" i="5"/>
  <c r="I5" i="5"/>
  <c r="H5" i="5"/>
  <c r="G5" i="5"/>
  <c r="E5" i="5"/>
  <c r="H4" i="5"/>
  <c r="L4" i="5" s="1"/>
  <c r="G4" i="5"/>
  <c r="E4" i="5"/>
  <c r="H3" i="5"/>
  <c r="I3" i="5" s="1"/>
  <c r="G3" i="5"/>
  <c r="E3" i="5"/>
  <c r="K31" i="4"/>
  <c r="F31" i="4"/>
  <c r="G31" i="4" s="1"/>
  <c r="D31" i="4"/>
  <c r="E31" i="4" s="1"/>
  <c r="C31" i="4"/>
  <c r="H29" i="4"/>
  <c r="I29" i="4" s="1"/>
  <c r="H28" i="4"/>
  <c r="I28" i="4" s="1"/>
  <c r="H27" i="4"/>
  <c r="I27" i="4" s="1"/>
  <c r="I26" i="4"/>
  <c r="H26" i="4"/>
  <c r="H25" i="4"/>
  <c r="I25" i="4" s="1"/>
  <c r="I24" i="4"/>
  <c r="H24" i="4"/>
  <c r="H23" i="4"/>
  <c r="I23" i="4" s="1"/>
  <c r="H22" i="4"/>
  <c r="I22" i="4" s="1"/>
  <c r="H21" i="4"/>
  <c r="I21" i="4" s="1"/>
  <c r="H20" i="4"/>
  <c r="I20" i="4" s="1"/>
  <c r="H19" i="4"/>
  <c r="I19" i="4" s="1"/>
  <c r="I18" i="4"/>
  <c r="H18" i="4"/>
  <c r="H17" i="4"/>
  <c r="I17" i="4" s="1"/>
  <c r="I16" i="4"/>
  <c r="H16" i="4"/>
  <c r="H15" i="4"/>
  <c r="I15" i="4" s="1"/>
  <c r="H14" i="4"/>
  <c r="I14" i="4" s="1"/>
  <c r="H13" i="4"/>
  <c r="I13" i="4" s="1"/>
  <c r="H12" i="4"/>
  <c r="I12" i="4" s="1"/>
  <c r="H11" i="4"/>
  <c r="I11" i="4" s="1"/>
  <c r="I10" i="4"/>
  <c r="H10" i="4"/>
  <c r="H9" i="4"/>
  <c r="I9" i="4" s="1"/>
  <c r="I8" i="4"/>
  <c r="H8" i="4"/>
  <c r="H7" i="4"/>
  <c r="I7" i="4" s="1"/>
  <c r="H6" i="4"/>
  <c r="I6" i="4" s="1"/>
  <c r="H5" i="4"/>
  <c r="I5" i="4" s="1"/>
  <c r="H4" i="4"/>
  <c r="I4" i="4" s="1"/>
  <c r="H3" i="4"/>
  <c r="H31" i="4" s="1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58" i="2"/>
  <c r="I58" i="2" s="1"/>
  <c r="I57" i="2"/>
  <c r="H57" i="2"/>
  <c r="H56" i="2"/>
  <c r="I56" i="2" s="1"/>
  <c r="H55" i="2"/>
  <c r="I55" i="2" s="1"/>
  <c r="H54" i="2"/>
  <c r="I54" i="2" s="1"/>
  <c r="H53" i="2"/>
  <c r="I53" i="2" s="1"/>
  <c r="H52" i="2"/>
  <c r="I52" i="2" s="1"/>
  <c r="I51" i="2"/>
  <c r="H51" i="2"/>
  <c r="H50" i="2"/>
  <c r="I50" i="2" s="1"/>
  <c r="I49" i="2"/>
  <c r="H49" i="2"/>
  <c r="H48" i="2"/>
  <c r="I48" i="2" s="1"/>
  <c r="H47" i="2"/>
  <c r="I47" i="2" s="1"/>
  <c r="H46" i="2"/>
  <c r="I46" i="2" s="1"/>
  <c r="H45" i="2"/>
  <c r="I45" i="2" s="1"/>
  <c r="H44" i="2"/>
  <c r="I44" i="2" s="1"/>
  <c r="I43" i="2"/>
  <c r="H43" i="2"/>
  <c r="H42" i="2"/>
  <c r="I42" i="2" s="1"/>
  <c r="I41" i="2"/>
  <c r="H41" i="2"/>
  <c r="H40" i="2"/>
  <c r="I40" i="2" s="1"/>
  <c r="H39" i="2"/>
  <c r="I39" i="2" s="1"/>
  <c r="H38" i="2"/>
  <c r="I38" i="2" s="1"/>
  <c r="H37" i="2"/>
  <c r="I37" i="2" s="1"/>
  <c r="H36" i="2"/>
  <c r="I36" i="2" s="1"/>
  <c r="I35" i="2"/>
  <c r="H35" i="2"/>
  <c r="H34" i="2"/>
  <c r="I34" i="2" s="1"/>
  <c r="I33" i="2"/>
  <c r="H33" i="2"/>
  <c r="H32" i="2"/>
  <c r="I32" i="2" s="1"/>
  <c r="H31" i="2"/>
  <c r="I31" i="2" s="1"/>
  <c r="H30" i="2"/>
  <c r="I30" i="2" s="1"/>
  <c r="H29" i="2"/>
  <c r="I29" i="2" s="1"/>
  <c r="H28" i="2"/>
  <c r="I28" i="2" s="1"/>
  <c r="I27" i="2"/>
  <c r="H27" i="2"/>
  <c r="H26" i="2"/>
  <c r="I26" i="2" s="1"/>
  <c r="I25" i="2"/>
  <c r="H25" i="2"/>
  <c r="H24" i="2"/>
  <c r="I24" i="2" s="1"/>
  <c r="H23" i="2"/>
  <c r="I23" i="2" s="1"/>
  <c r="H22" i="2"/>
  <c r="I22" i="2" s="1"/>
  <c r="H21" i="2"/>
  <c r="I21" i="2" s="1"/>
  <c r="H20" i="2"/>
  <c r="I20" i="2" s="1"/>
  <c r="I19" i="2"/>
  <c r="H19" i="2"/>
  <c r="H18" i="2"/>
  <c r="I18" i="2" s="1"/>
  <c r="I17" i="2"/>
  <c r="H17" i="2"/>
  <c r="H16" i="2"/>
  <c r="I16" i="2" s="1"/>
  <c r="H15" i="2"/>
  <c r="I15" i="2" s="1"/>
  <c r="H14" i="2"/>
  <c r="I14" i="2" s="1"/>
  <c r="H13" i="2"/>
  <c r="I13" i="2" s="1"/>
  <c r="H12" i="2"/>
  <c r="I12" i="2" s="1"/>
  <c r="I11" i="2"/>
  <c r="H11" i="2"/>
  <c r="H10" i="2"/>
  <c r="I10" i="2" s="1"/>
  <c r="I9" i="2"/>
  <c r="H9" i="2"/>
  <c r="H8" i="2"/>
  <c r="I8" i="2" s="1"/>
  <c r="H7" i="2"/>
  <c r="I7" i="2" s="1"/>
  <c r="H6" i="2"/>
  <c r="I6" i="2" s="1"/>
  <c r="H5" i="2"/>
  <c r="I5" i="2" s="1"/>
  <c r="H4" i="2"/>
  <c r="I4" i="2" s="1"/>
  <c r="I3" i="2"/>
  <c r="H3" i="2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H72" i="1"/>
  <c r="I72" i="1" s="1"/>
  <c r="H71" i="1"/>
  <c r="I71" i="1" s="1"/>
  <c r="H70" i="1"/>
  <c r="I70" i="1" s="1"/>
  <c r="H69" i="1"/>
  <c r="I69" i="1" s="1"/>
  <c r="I68" i="1"/>
  <c r="H68" i="1"/>
  <c r="H67" i="1"/>
  <c r="I67" i="1" s="1"/>
  <c r="I66" i="1"/>
  <c r="H66" i="1"/>
  <c r="H65" i="1"/>
  <c r="I65" i="1" s="1"/>
  <c r="H64" i="1"/>
  <c r="I64" i="1" s="1"/>
  <c r="H63" i="1"/>
  <c r="I63" i="1" s="1"/>
  <c r="H62" i="1"/>
  <c r="I62" i="1" s="1"/>
  <c r="H61" i="1"/>
  <c r="I61" i="1" s="1"/>
  <c r="I60" i="1"/>
  <c r="H60" i="1"/>
  <c r="H59" i="1"/>
  <c r="I59" i="1" s="1"/>
  <c r="I58" i="1"/>
  <c r="H58" i="1"/>
  <c r="H57" i="1"/>
  <c r="I57" i="1" s="1"/>
  <c r="H56" i="1"/>
  <c r="I56" i="1" s="1"/>
  <c r="H55" i="1"/>
  <c r="I55" i="1" s="1"/>
  <c r="H54" i="1"/>
  <c r="I54" i="1" s="1"/>
  <c r="H53" i="1"/>
  <c r="I53" i="1" s="1"/>
  <c r="I52" i="1"/>
  <c r="H52" i="1"/>
  <c r="H51" i="1"/>
  <c r="I51" i="1" s="1"/>
  <c r="I50" i="1"/>
  <c r="H50" i="1"/>
  <c r="H49" i="1"/>
  <c r="I49" i="1" s="1"/>
  <c r="H48" i="1"/>
  <c r="I48" i="1" s="1"/>
  <c r="H47" i="1"/>
  <c r="I47" i="1" s="1"/>
  <c r="H46" i="1"/>
  <c r="I46" i="1" s="1"/>
  <c r="H45" i="1"/>
  <c r="I45" i="1" s="1"/>
  <c r="I44" i="1"/>
  <c r="H44" i="1"/>
  <c r="H43" i="1"/>
  <c r="I43" i="1" s="1"/>
  <c r="I42" i="1"/>
  <c r="H42" i="1"/>
  <c r="H41" i="1"/>
  <c r="I41" i="1" s="1"/>
  <c r="H40" i="1"/>
  <c r="I40" i="1" s="1"/>
  <c r="H39" i="1"/>
  <c r="I39" i="1" s="1"/>
  <c r="H38" i="1"/>
  <c r="I38" i="1" s="1"/>
  <c r="H37" i="1"/>
  <c r="I37" i="1" s="1"/>
  <c r="I36" i="1"/>
  <c r="H36" i="1"/>
  <c r="H35" i="1"/>
  <c r="I35" i="1" s="1"/>
  <c r="I34" i="1"/>
  <c r="H34" i="1"/>
  <c r="H33" i="1"/>
  <c r="I33" i="1" s="1"/>
  <c r="H32" i="1"/>
  <c r="I32" i="1" s="1"/>
  <c r="H31" i="1"/>
  <c r="I31" i="1" s="1"/>
  <c r="H30" i="1"/>
  <c r="I30" i="1" s="1"/>
  <c r="H29" i="1"/>
  <c r="I29" i="1" s="1"/>
  <c r="I28" i="1"/>
  <c r="H28" i="1"/>
  <c r="H27" i="1"/>
  <c r="I27" i="1" s="1"/>
  <c r="I26" i="1"/>
  <c r="H26" i="1"/>
  <c r="H25" i="1"/>
  <c r="I25" i="1" s="1"/>
  <c r="H24" i="1"/>
  <c r="I24" i="1" s="1"/>
  <c r="H23" i="1"/>
  <c r="I23" i="1" s="1"/>
  <c r="H22" i="1"/>
  <c r="I22" i="1" s="1"/>
  <c r="H21" i="1"/>
  <c r="I21" i="1" s="1"/>
  <c r="I20" i="1"/>
  <c r="H20" i="1"/>
  <c r="H19" i="1"/>
  <c r="I19" i="1" s="1"/>
  <c r="I17" i="1"/>
  <c r="H17" i="1"/>
  <c r="H16" i="1"/>
  <c r="I16" i="1" s="1"/>
  <c r="H15" i="1"/>
  <c r="I15" i="1" s="1"/>
  <c r="H14" i="1"/>
  <c r="I14" i="1" s="1"/>
  <c r="H13" i="1"/>
  <c r="I13" i="1" s="1"/>
  <c r="H12" i="1"/>
  <c r="I12" i="1" s="1"/>
  <c r="I11" i="1"/>
  <c r="H11" i="1"/>
  <c r="H10" i="1"/>
  <c r="I10" i="1" s="1"/>
  <c r="I9" i="1"/>
  <c r="H9" i="1"/>
  <c r="H8" i="1"/>
  <c r="I8" i="1" s="1"/>
  <c r="H7" i="1"/>
  <c r="I7" i="1" s="1"/>
  <c r="H6" i="1"/>
  <c r="I6" i="1" s="1"/>
  <c r="H5" i="1"/>
  <c r="I5" i="1" s="1"/>
  <c r="H4" i="1"/>
  <c r="I4" i="1" s="1"/>
  <c r="I3" i="1"/>
  <c r="H3" i="1"/>
  <c r="J31" i="4" l="1"/>
  <c r="I31" i="4"/>
  <c r="L49" i="5"/>
  <c r="L33" i="5"/>
  <c r="I46" i="5"/>
  <c r="I11" i="5"/>
  <c r="L14" i="5"/>
  <c r="I27" i="5"/>
  <c r="L30" i="5"/>
  <c r="I43" i="5"/>
  <c r="I3" i="4"/>
  <c r="I38" i="5"/>
  <c r="I19" i="5"/>
  <c r="L3" i="5"/>
  <c r="I16" i="5"/>
  <c r="I32" i="5"/>
  <c r="I29" i="5"/>
  <c r="L13" i="5"/>
  <c r="I26" i="5"/>
  <c r="I42" i="5"/>
  <c r="I7" i="5"/>
  <c r="L10" i="5"/>
  <c r="I23" i="5"/>
  <c r="I4" i="5"/>
  <c r="I20" i="5"/>
  <c r="I36" i="5"/>
  <c r="I17" i="5"/>
  <c r="I6" i="5"/>
  <c r="I35" i="5"/>
  <c r="I22" i="5"/>
  <c r="I50" i="5"/>
  <c r="L48" i="5"/>
  <c r="I39" i="5"/>
  <c r="I15" i="5"/>
  <c r="I31" i="5"/>
  <c r="I47" i="5"/>
  <c r="I45" i="5"/>
  <c r="I51" i="5"/>
  <c r="I52" i="5"/>
</calcChain>
</file>

<file path=xl/sharedStrings.xml><?xml version="1.0" encoding="utf-8"?>
<sst xmlns="http://schemas.openxmlformats.org/spreadsheetml/2006/main" count="380" uniqueCount="310">
  <si>
    <t>Rank</t>
  </si>
  <si>
    <t>LARGE COUNTRIES                          &gt; 25,000 km2</t>
  </si>
  <si>
    <t>TOTAL LAND Area</t>
  </si>
  <si>
    <t>SUBTOTAL Importance:</t>
  </si>
  <si>
    <t>Biodiversity Lands %</t>
  </si>
  <si>
    <t>Ecosystem Lands %</t>
  </si>
  <si>
    <t>TOTAL GSN Area</t>
  </si>
  <si>
    <t xml:space="preserve">TOTAL GSN Lands % </t>
  </si>
  <si>
    <t>Protection Level</t>
  </si>
  <si>
    <t>(1000 ha)</t>
  </si>
  <si>
    <t>Biodiversity</t>
  </si>
  <si>
    <t>(30 x 30 target)</t>
  </si>
  <si>
    <t>Ecosystems</t>
  </si>
  <si>
    <t>(+20 target)</t>
  </si>
  <si>
    <t>(50% target)</t>
  </si>
  <si>
    <t>(0-10)</t>
  </si>
  <si>
    <t>Nigeria</t>
  </si>
  <si>
    <t>Zimbabwe</t>
  </si>
  <si>
    <t>Cote d'Ivoire</t>
  </si>
  <si>
    <t>Burkina Faso</t>
  </si>
  <si>
    <t>United Republic of Tanzania</t>
  </si>
  <si>
    <t>Zambia</t>
  </si>
  <si>
    <t>Venezuela</t>
  </si>
  <si>
    <t>Mozambique</t>
  </si>
  <si>
    <t>South Sudan</t>
  </si>
  <si>
    <t>Kenya</t>
  </si>
  <si>
    <t>Ethiopia</t>
  </si>
  <si>
    <t>Central African Republic</t>
  </si>
  <si>
    <t>Pakistan</t>
  </si>
  <si>
    <t>New Zealand</t>
  </si>
  <si>
    <t>Brazil</t>
  </si>
  <si>
    <t>EU-27</t>
  </si>
  <si>
    <t>Namibia</t>
  </si>
  <si>
    <t>Chad</t>
  </si>
  <si>
    <t>Thailand</t>
  </si>
  <si>
    <t>Bolivia</t>
  </si>
  <si>
    <t>India</t>
  </si>
  <si>
    <t>Republic of Congo</t>
  </si>
  <si>
    <t>Iran</t>
  </si>
  <si>
    <t>Morocco</t>
  </si>
  <si>
    <t>Japan</t>
  </si>
  <si>
    <t>China</t>
  </si>
  <si>
    <t>Mexico</t>
  </si>
  <si>
    <t>Botswana</t>
  </si>
  <si>
    <t>Egypt</t>
  </si>
  <si>
    <t>Chile</t>
  </si>
  <si>
    <t>Mali</t>
  </si>
  <si>
    <t>South Africa</t>
  </si>
  <si>
    <t>Australia</t>
  </si>
  <si>
    <t>USA</t>
  </si>
  <si>
    <t>Democratic Republic of the Congo</t>
  </si>
  <si>
    <t>Mongolia</t>
  </si>
  <si>
    <t>Peru</t>
  </si>
  <si>
    <t>Niger</t>
  </si>
  <si>
    <t>Angola</t>
  </si>
  <si>
    <t>Paraguay</t>
  </si>
  <si>
    <t>Gabon</t>
  </si>
  <si>
    <t>Malaysia</t>
  </si>
  <si>
    <t>Ecuador</t>
  </si>
  <si>
    <t>Norway</t>
  </si>
  <si>
    <t>Philippines</t>
  </si>
  <si>
    <t>Ukraine</t>
  </si>
  <si>
    <t>Indonesia</t>
  </si>
  <si>
    <t>Argentina</t>
  </si>
  <si>
    <t>Algeria</t>
  </si>
  <si>
    <t>Colombia</t>
  </si>
  <si>
    <t>Sudan</t>
  </si>
  <si>
    <t>Cameroon</t>
  </si>
  <si>
    <t>Madagascar</t>
  </si>
  <si>
    <t>Vietnam</t>
  </si>
  <si>
    <t>Russia</t>
  </si>
  <si>
    <t>Canada</t>
  </si>
  <si>
    <t>Kazakhstan</t>
  </si>
  <si>
    <t>Saudi Arabia</t>
  </si>
  <si>
    <t>Myanmar</t>
  </si>
  <si>
    <t>Uzbekistan</t>
  </si>
  <si>
    <t>Turkmenistan</t>
  </si>
  <si>
    <t>Iraq</t>
  </si>
  <si>
    <t>Libya</t>
  </si>
  <si>
    <t>Mauritania</t>
  </si>
  <si>
    <t>Papua New Guinea</t>
  </si>
  <si>
    <t>Turkey</t>
  </si>
  <si>
    <t>Yemen</t>
  </si>
  <si>
    <t>Oman</t>
  </si>
  <si>
    <t>Afghanistan</t>
  </si>
  <si>
    <t>Somalia</t>
  </si>
  <si>
    <t>MEDIUM COUNTRIES                       2,500 km2 - 25,000 km2</t>
  </si>
  <si>
    <t>Guinea</t>
  </si>
  <si>
    <t>Senegal</t>
  </si>
  <si>
    <t>Ghana</t>
  </si>
  <si>
    <t>Benin</t>
  </si>
  <si>
    <t>Malawi</t>
  </si>
  <si>
    <t>Togo</t>
  </si>
  <si>
    <t>United Arab Emirates</t>
  </si>
  <si>
    <t>United Kingdom</t>
  </si>
  <si>
    <t>Uganda</t>
  </si>
  <si>
    <t>Albania</t>
  </si>
  <si>
    <t>Burundi</t>
  </si>
  <si>
    <t>Nicaragua</t>
  </si>
  <si>
    <t>Sierra Leone</t>
  </si>
  <si>
    <t>Armenia</t>
  </si>
  <si>
    <t>Guinea Bissau</t>
  </si>
  <si>
    <t>Cambodia</t>
  </si>
  <si>
    <t>Nepal</t>
  </si>
  <si>
    <t>Tajikistan</t>
  </si>
  <si>
    <t>Bhutan</t>
  </si>
  <si>
    <t>South Korea</t>
  </si>
  <si>
    <t>Dominican Republic</t>
  </si>
  <si>
    <t>Rwanda</t>
  </si>
  <si>
    <t>Honduras</t>
  </si>
  <si>
    <t>Sri Lanka</t>
  </si>
  <si>
    <t>Bangladesh</t>
  </si>
  <si>
    <t>Guatemala</t>
  </si>
  <si>
    <t>Cuba</t>
  </si>
  <si>
    <t>Costa Rica</t>
  </si>
  <si>
    <t>Azerbaijan</t>
  </si>
  <si>
    <t>Moldova</t>
  </si>
  <si>
    <t>Laos</t>
  </si>
  <si>
    <t>Iceland</t>
  </si>
  <si>
    <t>Belarus</t>
  </si>
  <si>
    <t>Panama</t>
  </si>
  <si>
    <t>Tunisia</t>
  </si>
  <si>
    <t>Republic of Serbia</t>
  </si>
  <si>
    <t>Taiwan</t>
  </si>
  <si>
    <t>Switzerland</t>
  </si>
  <si>
    <t>Macedonia</t>
  </si>
  <si>
    <t>Suriname</t>
  </si>
  <si>
    <t>Georgia</t>
  </si>
  <si>
    <t>Equatorial Guinea</t>
  </si>
  <si>
    <t>North Korea</t>
  </si>
  <si>
    <t>Guyana</t>
  </si>
  <si>
    <t>Kyrgyzstan</t>
  </si>
  <si>
    <t>Uruguay</t>
  </si>
  <si>
    <t>Liberia</t>
  </si>
  <si>
    <t>Eritrea</t>
  </si>
  <si>
    <t>Bosnia &amp; Herzegovina</t>
  </si>
  <si>
    <t>Syria</t>
  </si>
  <si>
    <t>Jordan</t>
  </si>
  <si>
    <t>Lesotho</t>
  </si>
  <si>
    <t>Western Sahara</t>
  </si>
  <si>
    <t>Somaliland</t>
  </si>
  <si>
    <t>Solomon Islands</t>
  </si>
  <si>
    <t>Haiti</t>
  </si>
  <si>
    <t>SMALL COUNTRIES                             &lt; 2500 km2</t>
  </si>
  <si>
    <t>Kuwait</t>
  </si>
  <si>
    <t>Heard Island and McDonald Islands</t>
  </si>
  <si>
    <t>Curaçao</t>
  </si>
  <si>
    <t>Niue</t>
  </si>
  <si>
    <t>British Indian Ocean Territory</t>
  </si>
  <si>
    <t>American Samoa</t>
  </si>
  <si>
    <t>Monaco</t>
  </si>
  <si>
    <t>United States Minor Outlying Islands</t>
  </si>
  <si>
    <t>Saint Pierre and Miquelon</t>
  </si>
  <si>
    <t>Marshall Islands</t>
  </si>
  <si>
    <t>Maldives</t>
  </si>
  <si>
    <t>Saint Barthelemy</t>
  </si>
  <si>
    <t>Tuvalu</t>
  </si>
  <si>
    <t>Gibraltar</t>
  </si>
  <si>
    <t>Israel</t>
  </si>
  <si>
    <t>Kiribati</t>
  </si>
  <si>
    <t>Pitcairn Islands</t>
  </si>
  <si>
    <t>Bermuda</t>
  </si>
  <si>
    <t>New Caledonia</t>
  </si>
  <si>
    <t>The Bahamas</t>
  </si>
  <si>
    <t>Qatar</t>
  </si>
  <si>
    <t>Turks and Caicos Islands</t>
  </si>
  <si>
    <t>Bahrain</t>
  </si>
  <si>
    <t>Jersey</t>
  </si>
  <si>
    <t>Belize</t>
  </si>
  <si>
    <t>Swaziland</t>
  </si>
  <si>
    <t>Gambia</t>
  </si>
  <si>
    <t>Andorra</t>
  </si>
  <si>
    <t>Brunei</t>
  </si>
  <si>
    <t>Seychelles</t>
  </si>
  <si>
    <t>Aruba</t>
  </si>
  <si>
    <t>Saint Martin</t>
  </si>
  <si>
    <t>El Salvador</t>
  </si>
  <si>
    <t>Trinidad and Tobago</t>
  </si>
  <si>
    <t>Palestine (in contention)</t>
  </si>
  <si>
    <t>Hong Kong S.A.R.</t>
  </si>
  <si>
    <t>Saint Helena</t>
  </si>
  <si>
    <t>Cook Islands</t>
  </si>
  <si>
    <t>East Timor</t>
  </si>
  <si>
    <t>Sao Tome and Principe</t>
  </si>
  <si>
    <t>Tonga</t>
  </si>
  <si>
    <t>Falkland Islands</t>
  </si>
  <si>
    <t>Isle of Man</t>
  </si>
  <si>
    <t>Norfolk Island</t>
  </si>
  <si>
    <t>Jamaica</t>
  </si>
  <si>
    <t>Montenegro</t>
  </si>
  <si>
    <t>Dominica</t>
  </si>
  <si>
    <t>Saint Lucia</t>
  </si>
  <si>
    <t>Guam</t>
  </si>
  <si>
    <t>Cape Verde</t>
  </si>
  <si>
    <t>Palau</t>
  </si>
  <si>
    <t>Saint Vincent and the Grenadines</t>
  </si>
  <si>
    <t>Antigua and Barbuda</t>
  </si>
  <si>
    <t>United States Virgin Islands</t>
  </si>
  <si>
    <t>Liechtenstein</t>
  </si>
  <si>
    <t>Montserrat</t>
  </si>
  <si>
    <t>Anguilla</t>
  </si>
  <si>
    <t>Fiji</t>
  </si>
  <si>
    <t>Vanuatu</t>
  </si>
  <si>
    <t>Puerto Rico</t>
  </si>
  <si>
    <t>Lebanon</t>
  </si>
  <si>
    <t>Comoros</t>
  </si>
  <si>
    <t>Samoa</t>
  </si>
  <si>
    <t>Mauritius</t>
  </si>
  <si>
    <t>Singapore</t>
  </si>
  <si>
    <t>Grenada</t>
  </si>
  <si>
    <t>Northern Mariana Islands</t>
  </si>
  <si>
    <t>Cayman Islands</t>
  </si>
  <si>
    <t>Saint Kitts and Nevis</t>
  </si>
  <si>
    <t>British Virgin Islands</t>
  </si>
  <si>
    <t>Indian Ocean Territories</t>
  </si>
  <si>
    <t>Djibouti</t>
  </si>
  <si>
    <t>Kosovo</t>
  </si>
  <si>
    <t>French Polynesia</t>
  </si>
  <si>
    <t>Northern Cyprus</t>
  </si>
  <si>
    <t>Federated States of Micronesia</t>
  </si>
  <si>
    <t>Barbados</t>
  </si>
  <si>
    <t>Aland</t>
  </si>
  <si>
    <t>Faroe Islands</t>
  </si>
  <si>
    <t>Wallis and Futuna</t>
  </si>
  <si>
    <t>Macao S.A.R</t>
  </si>
  <si>
    <t>Sint Maarten</t>
  </si>
  <si>
    <t>EU-27 COUNTRIES</t>
  </si>
  <si>
    <t xml:space="preserve">Biodiversity Lands % </t>
  </si>
  <si>
    <t>TOTAL GSN Lands %</t>
  </si>
  <si>
    <t>Protected Area</t>
  </si>
  <si>
    <t>Greece</t>
  </si>
  <si>
    <t>Malta</t>
  </si>
  <si>
    <t>Spain</t>
  </si>
  <si>
    <t>Portugal</t>
  </si>
  <si>
    <t>Republic of Cyprus</t>
  </si>
  <si>
    <t>Poland</t>
  </si>
  <si>
    <t>Italy</t>
  </si>
  <si>
    <t>Bulgaria</t>
  </si>
  <si>
    <t>Ireland</t>
  </si>
  <si>
    <t>Netherlands</t>
  </si>
  <si>
    <t>Denmark</t>
  </si>
  <si>
    <t>Germany</t>
  </si>
  <si>
    <t>Croatia</t>
  </si>
  <si>
    <t>Hungary</t>
  </si>
  <si>
    <t>Slovakia</t>
  </si>
  <si>
    <t>Slovenia</t>
  </si>
  <si>
    <t>Belgium</t>
  </si>
  <si>
    <t>Luxembourg</t>
  </si>
  <si>
    <t>France</t>
  </si>
  <si>
    <t>Romania</t>
  </si>
  <si>
    <t>Czech Republic</t>
  </si>
  <si>
    <t>Austria</t>
  </si>
  <si>
    <t>Lithuania</t>
  </si>
  <si>
    <t>Finland</t>
  </si>
  <si>
    <t>Latvia</t>
  </si>
  <si>
    <t>Estonia</t>
  </si>
  <si>
    <t>Sweden</t>
  </si>
  <si>
    <t>USA (50 States)</t>
  </si>
  <si>
    <t>Protection %</t>
  </si>
  <si>
    <t>Delaware</t>
  </si>
  <si>
    <t>Illinois</t>
  </si>
  <si>
    <t>Iowa</t>
  </si>
  <si>
    <t>Alaska</t>
  </si>
  <si>
    <t>California</t>
  </si>
  <si>
    <t>Washington</t>
  </si>
  <si>
    <t>Florida</t>
  </si>
  <si>
    <t>Mississippi</t>
  </si>
  <si>
    <t>New Jersey</t>
  </si>
  <si>
    <t>Hawaii</t>
  </si>
  <si>
    <t>Maryland</t>
  </si>
  <si>
    <t>Nevada</t>
  </si>
  <si>
    <t>Wyoming</t>
  </si>
  <si>
    <t>Arizona</t>
  </si>
  <si>
    <t>Utah</t>
  </si>
  <si>
    <t>Oregon</t>
  </si>
  <si>
    <t>Colorado</t>
  </si>
  <si>
    <t>Idaho</t>
  </si>
  <si>
    <t>New York</t>
  </si>
  <si>
    <t>Michigan</t>
  </si>
  <si>
    <t>Minnesota</t>
  </si>
  <si>
    <t>Wisconsin</t>
  </si>
  <si>
    <t>Arkansas</t>
  </si>
  <si>
    <t>North Carolina</t>
  </si>
  <si>
    <t>Louisiana</t>
  </si>
  <si>
    <t>South Carolina</t>
  </si>
  <si>
    <t>North Dakota</t>
  </si>
  <si>
    <t>Indiana</t>
  </si>
  <si>
    <t>Rhode Island</t>
  </si>
  <si>
    <t>Texas</t>
  </si>
  <si>
    <t>Montana</t>
  </si>
  <si>
    <t>New Mexico</t>
  </si>
  <si>
    <t>South Dakota</t>
  </si>
  <si>
    <t>Maine</t>
  </si>
  <si>
    <t>West Virginia</t>
  </si>
  <si>
    <t>Virginia</t>
  </si>
  <si>
    <t>Tennessee</t>
  </si>
  <si>
    <t>Missouri</t>
  </si>
  <si>
    <t>Alabama</t>
  </si>
  <si>
    <t>Oklahoma</t>
  </si>
  <si>
    <t>New Hampshire</t>
  </si>
  <si>
    <t>Vermont</t>
  </si>
  <si>
    <t>Kansas</t>
  </si>
  <si>
    <t>Massachusetts</t>
  </si>
  <si>
    <t>Pennsylvania</t>
  </si>
  <si>
    <t>Nebraska</t>
  </si>
  <si>
    <t>Kentucky</t>
  </si>
  <si>
    <t>Ohio</t>
  </si>
  <si>
    <t>Connecticut</t>
  </si>
  <si>
    <t>USA TOTAL</t>
  </si>
  <si>
    <t>EU-27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</si>
</sst>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>
    <font>
      <sz val="10"/>
      <color rgb="FF000000"/>
      <name val="Arial"/>
    </font>
    <font>
      <b/>
      <sz val="10"/>
      <color rgb="FFFFFFFF"/>
      <name val="Calibri"/>
      <family val="2"/>
    </font>
    <font>
      <b/>
      <sz val="12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FFFFFF"/>
      <name val="Docs-Calibri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u/>
      <sz val="11"/>
      <color rgb="FF1155CC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Calibri"/>
      <family val="2"/>
    </font>
    <font>
      <sz val="10"/>
      <name val="Calibri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Docs-Calibri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FFFFFF"/>
      <name val="Docs-Calibri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3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top"/>
    </xf>
    <xf numFmtId="1" fontId="11" fillId="0" borderId="0" xfId="0" applyNumberFormat="1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7" fillId="0" borderId="0" xfId="0" applyFont="1"/>
    <xf numFmtId="0" fontId="18" fillId="0" borderId="0" xfId="0" applyFont="1" applyAlignment="1"/>
    <xf numFmtId="0" fontId="19" fillId="0" borderId="0" xfId="0" applyFont="1"/>
    <xf numFmtId="0" fontId="5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6" fillId="0" borderId="0" xfId="0" applyFont="1" applyAlignment="1">
      <alignment vertical="top"/>
    </xf>
    <xf numFmtId="3" fontId="7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9" fontId="14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vertical="top"/>
    </xf>
    <xf numFmtId="3" fontId="24" fillId="0" borderId="0" xfId="0" applyNumberFormat="1" applyFont="1" applyAlignment="1">
      <alignment horizontal="center"/>
    </xf>
    <xf numFmtId="9" fontId="24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25" fillId="2" borderId="0" xfId="0" applyFont="1" applyFill="1" applyAlignment="1">
      <alignment vertical="top"/>
    </xf>
    <xf numFmtId="0" fontId="26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top" wrapText="1"/>
    </xf>
    <xf numFmtId="0" fontId="27" fillId="2" borderId="0" xfId="0" applyFont="1" applyFill="1" applyAlignment="1"/>
    <xf numFmtId="0" fontId="27" fillId="2" borderId="0" xfId="0" applyFont="1" applyFill="1"/>
    <xf numFmtId="0" fontId="28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6" fillId="3" borderId="0" xfId="0" applyFont="1" applyFill="1" applyAlignment="1">
      <alignment vertical="top"/>
    </xf>
    <xf numFmtId="3" fontId="7" fillId="3" borderId="0" xfId="0" applyNumberFormat="1" applyFont="1" applyFill="1" applyAlignment="1">
      <alignment horizontal="center"/>
    </xf>
    <xf numFmtId="9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3" fillId="0" borderId="0" xfId="0" applyFont="1" applyAlignment="1"/>
    <xf numFmtId="3" fontId="14" fillId="3" borderId="0" xfId="0" applyNumberFormat="1" applyFont="1" applyFill="1" applyAlignment="1">
      <alignment horizontal="center"/>
    </xf>
    <xf numFmtId="0" fontId="14" fillId="0" borderId="0" xfId="0" applyFont="1" applyAlignment="1">
      <alignment horizontal="right"/>
    </xf>
    <xf numFmtId="1" fontId="29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right"/>
    </xf>
    <xf numFmtId="0" fontId="30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9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0" fontId="25" fillId="2" borderId="0" xfId="0" applyFont="1" applyFill="1" applyAlignment="1">
      <alignment horizontal="right" vertical="top"/>
    </xf>
    <xf numFmtId="0" fontId="31" fillId="2" borderId="0" xfId="0" applyFont="1" applyFill="1" applyAlignment="1">
      <alignment horizontal="left" vertical="center"/>
    </xf>
    <xf numFmtId="3" fontId="25" fillId="2" borderId="0" xfId="0" applyNumberFormat="1" applyFont="1" applyFill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32" fillId="2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 applyAlignment="1"/>
    <xf numFmtId="3" fontId="7" fillId="3" borderId="0" xfId="0" applyNumberFormat="1" applyFon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9" fontId="33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9" fontId="7" fillId="3" borderId="0" xfId="0" applyNumberFormat="1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0" fontId="34" fillId="0" borderId="0" xfId="0" applyFont="1"/>
    <xf numFmtId="164" fontId="6" fillId="0" borderId="0" xfId="0" applyNumberFormat="1" applyFont="1" applyAlignment="1"/>
    <xf numFmtId="3" fontId="6" fillId="0" borderId="0" xfId="0" applyNumberFormat="1" applyFont="1" applyAlignment="1"/>
    <xf numFmtId="3" fontId="34" fillId="0" borderId="0" xfId="0" applyNumberFormat="1" applyFont="1"/>
    <xf numFmtId="3" fontId="33" fillId="3" borderId="0" xfId="0" applyNumberFormat="1" applyFont="1" applyFill="1" applyAlignment="1">
      <alignment horizontal="center"/>
    </xf>
    <xf numFmtId="3" fontId="33" fillId="3" borderId="0" xfId="0" applyNumberFormat="1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3" fontId="24" fillId="3" borderId="0" xfId="0" applyNumberFormat="1" applyFont="1" applyFill="1" applyAlignment="1">
      <alignment horizontal="center"/>
    </xf>
    <xf numFmtId="3" fontId="24" fillId="3" borderId="0" xfId="0" applyNumberFormat="1" applyFont="1" applyFill="1" applyAlignment="1">
      <alignment horizontal="center"/>
    </xf>
    <xf numFmtId="3" fontId="23" fillId="0" borderId="0" xfId="0" applyNumberFormat="1" applyFont="1" applyAlignment="1">
      <alignment horizontal="right"/>
    </xf>
    <xf numFmtId="0" fontId="35" fillId="0" borderId="0" xfId="0" applyFont="1"/>
    <xf numFmtId="0" fontId="36" fillId="0" borderId="0" xfId="0" applyFont="1"/>
    <xf numFmtId="3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34" fillId="0" borderId="0" xfId="0" applyFont="1" applyAlignment="1">
      <alignment horizontal="right"/>
    </xf>
    <xf numFmtId="0" fontId="1" fillId="2" borderId="0" xfId="0" applyFont="1" applyFill="1" applyAlignment="1">
      <alignment vertical="center"/>
    </xf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21"/>
  <sheetViews>
    <sheetView topLeftCell="A12" workbookViewId="0">
      <selection activeCell="I36" sqref="C36:I36"/>
    </sheetView>
  </sheetViews>
  <sheetFormatPr baseColWidth="10" defaultColWidth="14.5" defaultRowHeight="15.75" customHeight="1"/>
  <cols>
    <col min="1" max="1" width="5.5" customWidth="1"/>
    <col min="2" max="2" width="32.33203125" customWidth="1"/>
    <col min="3" max="3" width="14.5" customWidth="1"/>
    <col min="6" max="6" width="14" customWidth="1"/>
    <col min="11" max="11" width="0.5" customWidth="1"/>
  </cols>
  <sheetData>
    <row r="1" spans="1:11">
      <c r="A1" s="95" t="s">
        <v>0</v>
      </c>
      <c r="B1" s="97" t="s">
        <v>1</v>
      </c>
      <c r="C1" s="1" t="s">
        <v>2</v>
      </c>
      <c r="D1" s="1" t="s">
        <v>3</v>
      </c>
      <c r="E1" s="1" t="s">
        <v>4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2"/>
    </row>
    <row r="2" spans="1:11">
      <c r="A2" s="96"/>
      <c r="B2" s="96"/>
      <c r="C2" s="3" t="s">
        <v>9</v>
      </c>
      <c r="D2" s="3" t="s">
        <v>10</v>
      </c>
      <c r="E2" s="4" t="s">
        <v>11</v>
      </c>
      <c r="F2" s="3" t="s">
        <v>12</v>
      </c>
      <c r="G2" s="4" t="s">
        <v>13</v>
      </c>
      <c r="H2" s="3" t="s">
        <v>9</v>
      </c>
      <c r="I2" s="4" t="s">
        <v>14</v>
      </c>
      <c r="J2" s="1" t="s">
        <v>15</v>
      </c>
      <c r="K2" s="2"/>
    </row>
    <row r="3" spans="1:11">
      <c r="A3" s="5">
        <v>1</v>
      </c>
      <c r="B3" s="6" t="s">
        <v>16</v>
      </c>
      <c r="C3" s="7">
        <v>91326</v>
      </c>
      <c r="D3" s="7">
        <v>12908</v>
      </c>
      <c r="E3" s="8">
        <v>0.14000000000000001</v>
      </c>
      <c r="F3" s="9">
        <v>429</v>
      </c>
      <c r="G3" s="8">
        <v>0</v>
      </c>
      <c r="H3" s="7">
        <f t="shared" ref="H3:H17" si="0">D3+F3</f>
        <v>13337</v>
      </c>
      <c r="I3" s="8">
        <f t="shared" ref="I3:I17" si="1">H3/C3</f>
        <v>0.14603727306572062</v>
      </c>
      <c r="J3" s="10">
        <v>10</v>
      </c>
      <c r="K3" s="11"/>
    </row>
    <row r="4" spans="1:11">
      <c r="A4" s="5">
        <v>2</v>
      </c>
      <c r="B4" s="6" t="s">
        <v>17</v>
      </c>
      <c r="C4" s="7">
        <v>39140</v>
      </c>
      <c r="D4" s="7">
        <v>10738</v>
      </c>
      <c r="E4" s="8">
        <v>0.27</v>
      </c>
      <c r="F4" s="9">
        <v>51</v>
      </c>
      <c r="G4" s="8">
        <v>0</v>
      </c>
      <c r="H4" s="7">
        <f t="shared" si="0"/>
        <v>10789</v>
      </c>
      <c r="I4" s="8">
        <f t="shared" si="1"/>
        <v>0.27565150740929995</v>
      </c>
      <c r="J4" s="10">
        <v>10</v>
      </c>
      <c r="K4" s="11"/>
    </row>
    <row r="5" spans="1:11">
      <c r="A5" s="5">
        <v>3</v>
      </c>
      <c r="B5" s="6" t="s">
        <v>18</v>
      </c>
      <c r="C5" s="7">
        <v>32276</v>
      </c>
      <c r="D5" s="7">
        <v>7622</v>
      </c>
      <c r="E5" s="8">
        <v>0.24</v>
      </c>
      <c r="F5" s="9">
        <v>94</v>
      </c>
      <c r="G5" s="8">
        <v>0</v>
      </c>
      <c r="H5" s="7">
        <f t="shared" si="0"/>
        <v>7716</v>
      </c>
      <c r="I5" s="8">
        <f t="shared" si="1"/>
        <v>0.2390630809270046</v>
      </c>
      <c r="J5" s="10">
        <v>10</v>
      </c>
      <c r="K5" s="11"/>
    </row>
    <row r="6" spans="1:11">
      <c r="A6" s="5">
        <v>4</v>
      </c>
      <c r="B6" s="6" t="s">
        <v>19</v>
      </c>
      <c r="C6" s="7">
        <v>27444</v>
      </c>
      <c r="D6" s="7">
        <v>4214</v>
      </c>
      <c r="E6" s="8">
        <v>0.15</v>
      </c>
      <c r="F6" s="9">
        <v>0</v>
      </c>
      <c r="G6" s="8">
        <v>0</v>
      </c>
      <c r="H6" s="7">
        <f t="shared" si="0"/>
        <v>4214</v>
      </c>
      <c r="I6" s="8">
        <f t="shared" si="1"/>
        <v>0.15354904532866928</v>
      </c>
      <c r="J6" s="10">
        <v>10</v>
      </c>
      <c r="K6" s="11"/>
    </row>
    <row r="7" spans="1:11">
      <c r="A7" s="5">
        <v>5</v>
      </c>
      <c r="B7" s="6" t="s">
        <v>20</v>
      </c>
      <c r="C7" s="7">
        <v>94767</v>
      </c>
      <c r="D7" s="7">
        <v>38539</v>
      </c>
      <c r="E7" s="8">
        <v>0.41</v>
      </c>
      <c r="F7" s="9">
        <v>109</v>
      </c>
      <c r="G7" s="8">
        <v>0</v>
      </c>
      <c r="H7" s="7">
        <f t="shared" si="0"/>
        <v>38648</v>
      </c>
      <c r="I7" s="8">
        <f t="shared" si="1"/>
        <v>0.4078212880010974</v>
      </c>
      <c r="J7" s="10">
        <v>9</v>
      </c>
      <c r="K7" s="11"/>
    </row>
    <row r="8" spans="1:11">
      <c r="A8" s="5">
        <v>6</v>
      </c>
      <c r="B8" s="6" t="s">
        <v>21</v>
      </c>
      <c r="C8" s="7">
        <v>75642</v>
      </c>
      <c r="D8" s="7">
        <v>32353</v>
      </c>
      <c r="E8" s="8">
        <v>0.43</v>
      </c>
      <c r="F8" s="9">
        <v>843</v>
      </c>
      <c r="G8" s="8">
        <v>0.01</v>
      </c>
      <c r="H8" s="7">
        <f t="shared" si="0"/>
        <v>33196</v>
      </c>
      <c r="I8" s="8">
        <f t="shared" si="1"/>
        <v>0.43885671981174479</v>
      </c>
      <c r="J8" s="10">
        <v>9</v>
      </c>
      <c r="K8" s="11"/>
    </row>
    <row r="9" spans="1:11">
      <c r="A9" s="5">
        <v>7</v>
      </c>
      <c r="B9" s="6" t="s">
        <v>22</v>
      </c>
      <c r="C9" s="7">
        <v>91862</v>
      </c>
      <c r="D9" s="7">
        <v>63259</v>
      </c>
      <c r="E9" s="8">
        <v>0.69</v>
      </c>
      <c r="F9" s="7">
        <v>1227</v>
      </c>
      <c r="G9" s="8">
        <v>0.01</v>
      </c>
      <c r="H9" s="7">
        <f t="shared" si="0"/>
        <v>64486</v>
      </c>
      <c r="I9" s="8">
        <f t="shared" si="1"/>
        <v>0.70198776425507825</v>
      </c>
      <c r="J9" s="10">
        <v>8</v>
      </c>
      <c r="K9" s="11"/>
    </row>
    <row r="10" spans="1:11">
      <c r="A10" s="5">
        <v>8</v>
      </c>
      <c r="B10" s="6" t="s">
        <v>23</v>
      </c>
      <c r="C10" s="7">
        <v>79279</v>
      </c>
      <c r="D10" s="7">
        <v>18631</v>
      </c>
      <c r="E10" s="8">
        <v>0.24</v>
      </c>
      <c r="F10" s="7">
        <v>1348</v>
      </c>
      <c r="G10" s="8">
        <v>0.02</v>
      </c>
      <c r="H10" s="7">
        <f t="shared" si="0"/>
        <v>19979</v>
      </c>
      <c r="I10" s="8">
        <f t="shared" si="1"/>
        <v>0.25200872866711233</v>
      </c>
      <c r="J10" s="10">
        <v>8</v>
      </c>
      <c r="K10" s="11"/>
    </row>
    <row r="11" spans="1:11">
      <c r="A11" s="5">
        <v>9</v>
      </c>
      <c r="B11" s="6" t="s">
        <v>24</v>
      </c>
      <c r="C11" s="7">
        <v>63094</v>
      </c>
      <c r="D11" s="7">
        <v>10693</v>
      </c>
      <c r="E11" s="8">
        <v>0.17</v>
      </c>
      <c r="F11" s="7">
        <v>2668</v>
      </c>
      <c r="G11" s="8">
        <v>0.04</v>
      </c>
      <c r="H11" s="7">
        <f t="shared" si="0"/>
        <v>13361</v>
      </c>
      <c r="I11" s="8">
        <f t="shared" si="1"/>
        <v>0.21176340064031446</v>
      </c>
      <c r="J11" s="10">
        <v>8</v>
      </c>
      <c r="K11" s="11"/>
    </row>
    <row r="12" spans="1:11">
      <c r="A12" s="5">
        <v>10</v>
      </c>
      <c r="B12" s="6" t="s">
        <v>25</v>
      </c>
      <c r="C12" s="7">
        <v>58964</v>
      </c>
      <c r="D12" s="7">
        <v>9473</v>
      </c>
      <c r="E12" s="8">
        <v>0.16</v>
      </c>
      <c r="F12" s="9">
        <v>135</v>
      </c>
      <c r="G12" s="8">
        <v>0</v>
      </c>
      <c r="H12" s="7">
        <f t="shared" si="0"/>
        <v>9608</v>
      </c>
      <c r="I12" s="8">
        <f t="shared" si="1"/>
        <v>0.16294688284376907</v>
      </c>
      <c r="J12" s="10">
        <v>8</v>
      </c>
      <c r="K12" s="11"/>
    </row>
    <row r="13" spans="1:11">
      <c r="A13" s="5">
        <v>11</v>
      </c>
      <c r="B13" s="6" t="s">
        <v>26</v>
      </c>
      <c r="C13" s="7">
        <v>113460</v>
      </c>
      <c r="D13" s="7">
        <v>28238</v>
      </c>
      <c r="E13" s="8">
        <v>0.25</v>
      </c>
      <c r="F13" s="9">
        <v>379</v>
      </c>
      <c r="G13" s="8">
        <v>0</v>
      </c>
      <c r="H13" s="7">
        <f t="shared" si="0"/>
        <v>28617</v>
      </c>
      <c r="I13" s="8">
        <f t="shared" si="1"/>
        <v>0.25222104706504495</v>
      </c>
      <c r="J13" s="10">
        <v>7</v>
      </c>
      <c r="K13" s="11"/>
    </row>
    <row r="14" spans="1:11">
      <c r="A14" s="5">
        <v>12</v>
      </c>
      <c r="B14" s="6" t="s">
        <v>27</v>
      </c>
      <c r="C14" s="7">
        <v>62203</v>
      </c>
      <c r="D14" s="7">
        <v>14473</v>
      </c>
      <c r="E14" s="8">
        <v>0.23</v>
      </c>
      <c r="F14" s="7">
        <v>2611</v>
      </c>
      <c r="G14" s="8">
        <v>0.04</v>
      </c>
      <c r="H14" s="7">
        <f t="shared" si="0"/>
        <v>17084</v>
      </c>
      <c r="I14" s="8">
        <f t="shared" si="1"/>
        <v>0.27464913267848817</v>
      </c>
      <c r="J14" s="10">
        <v>7</v>
      </c>
      <c r="K14" s="11"/>
    </row>
    <row r="15" spans="1:11">
      <c r="A15" s="5">
        <v>13</v>
      </c>
      <c r="B15" s="6" t="s">
        <v>28</v>
      </c>
      <c r="C15" s="7">
        <v>87589</v>
      </c>
      <c r="D15" s="7">
        <v>10467</v>
      </c>
      <c r="E15" s="8">
        <v>0.12</v>
      </c>
      <c r="F15" s="7">
        <v>3071</v>
      </c>
      <c r="G15" s="8">
        <v>0.04</v>
      </c>
      <c r="H15" s="7">
        <f t="shared" si="0"/>
        <v>13538</v>
      </c>
      <c r="I15" s="8">
        <f t="shared" si="1"/>
        <v>0.15456278756464853</v>
      </c>
      <c r="J15" s="10">
        <v>7</v>
      </c>
      <c r="K15" s="11"/>
    </row>
    <row r="16" spans="1:11">
      <c r="A16" s="5">
        <v>14</v>
      </c>
      <c r="B16" s="6" t="s">
        <v>29</v>
      </c>
      <c r="C16" s="7">
        <v>26796</v>
      </c>
      <c r="D16" s="7">
        <v>9032</v>
      </c>
      <c r="E16" s="8">
        <v>0.34</v>
      </c>
      <c r="F16" s="7">
        <v>4491</v>
      </c>
      <c r="G16" s="8">
        <v>0.17</v>
      </c>
      <c r="H16" s="7">
        <f t="shared" si="0"/>
        <v>13523</v>
      </c>
      <c r="I16" s="8">
        <f t="shared" si="1"/>
        <v>0.50466487535453053</v>
      </c>
      <c r="J16" s="10">
        <v>7</v>
      </c>
      <c r="K16" s="11"/>
    </row>
    <row r="17" spans="1:11">
      <c r="A17" s="5">
        <v>15</v>
      </c>
      <c r="B17" s="6" t="s">
        <v>30</v>
      </c>
      <c r="C17" s="7">
        <v>852400</v>
      </c>
      <c r="D17" s="7">
        <v>372019</v>
      </c>
      <c r="E17" s="8">
        <v>0.44</v>
      </c>
      <c r="F17" s="7">
        <v>58566</v>
      </c>
      <c r="G17" s="8">
        <v>7.0000000000000007E-2</v>
      </c>
      <c r="H17" s="7">
        <f t="shared" si="0"/>
        <v>430585</v>
      </c>
      <c r="I17" s="8">
        <f t="shared" si="1"/>
        <v>0.50514429845143127</v>
      </c>
      <c r="J17" s="10">
        <v>6</v>
      </c>
      <c r="K17" s="11"/>
    </row>
    <row r="18" spans="1:11">
      <c r="A18" s="5">
        <v>16</v>
      </c>
      <c r="B18" s="12" t="s">
        <v>31</v>
      </c>
      <c r="C18" s="7">
        <v>421098</v>
      </c>
      <c r="D18" s="7">
        <v>116525</v>
      </c>
      <c r="E18" s="8">
        <v>0.2767170587369211</v>
      </c>
      <c r="F18" s="7">
        <v>58370.5</v>
      </c>
      <c r="G18" s="8">
        <v>0.1386150017335632</v>
      </c>
      <c r="H18" s="7">
        <v>174895.5</v>
      </c>
      <c r="I18" s="8">
        <v>0.41533206047048432</v>
      </c>
      <c r="J18" s="13">
        <v>6</v>
      </c>
      <c r="K18" s="11"/>
    </row>
    <row r="19" spans="1:11">
      <c r="A19" s="5">
        <v>17</v>
      </c>
      <c r="B19" s="6" t="s">
        <v>32</v>
      </c>
      <c r="C19" s="7">
        <v>82667</v>
      </c>
      <c r="D19" s="7">
        <v>31414</v>
      </c>
      <c r="E19" s="8">
        <v>0.38</v>
      </c>
      <c r="F19" s="7">
        <v>20828</v>
      </c>
      <c r="G19" s="8">
        <v>0.25</v>
      </c>
      <c r="H19" s="7">
        <f t="shared" ref="H19:H72" si="2">D19+F19</f>
        <v>52242</v>
      </c>
      <c r="I19" s="8">
        <f t="shared" ref="I19:I72" si="3">H19/C19</f>
        <v>0.63195712920512415</v>
      </c>
      <c r="J19" s="10">
        <v>6</v>
      </c>
      <c r="K19" s="11"/>
    </row>
    <row r="20" spans="1:11">
      <c r="A20" s="5">
        <v>18</v>
      </c>
      <c r="B20" s="6" t="s">
        <v>33</v>
      </c>
      <c r="C20" s="7">
        <v>127357</v>
      </c>
      <c r="D20" s="7">
        <v>28797</v>
      </c>
      <c r="E20" s="8">
        <v>0.23</v>
      </c>
      <c r="F20" s="7">
        <v>13959</v>
      </c>
      <c r="G20" s="8">
        <v>0.11</v>
      </c>
      <c r="H20" s="7">
        <f t="shared" si="2"/>
        <v>42756</v>
      </c>
      <c r="I20" s="8">
        <f t="shared" si="3"/>
        <v>0.33571770691834762</v>
      </c>
      <c r="J20" s="10">
        <v>6</v>
      </c>
      <c r="K20" s="11"/>
    </row>
    <row r="21" spans="1:11">
      <c r="A21" s="5">
        <v>19</v>
      </c>
      <c r="B21" s="6" t="s">
        <v>34</v>
      </c>
      <c r="C21" s="7">
        <v>51743</v>
      </c>
      <c r="D21" s="7">
        <v>14762</v>
      </c>
      <c r="E21" s="8">
        <v>0.28999999999999998</v>
      </c>
      <c r="F21" s="9">
        <v>286</v>
      </c>
      <c r="G21" s="8">
        <v>0.01</v>
      </c>
      <c r="H21" s="7">
        <f t="shared" si="2"/>
        <v>15048</v>
      </c>
      <c r="I21" s="8">
        <f t="shared" si="3"/>
        <v>0.2908219469300195</v>
      </c>
      <c r="J21" s="10">
        <v>6</v>
      </c>
      <c r="K21" s="11"/>
    </row>
    <row r="22" spans="1:11">
      <c r="A22" s="5">
        <v>20</v>
      </c>
      <c r="B22" s="6" t="s">
        <v>35</v>
      </c>
      <c r="C22" s="7">
        <v>109290</v>
      </c>
      <c r="D22" s="7">
        <v>59186</v>
      </c>
      <c r="E22" s="8">
        <v>0.54</v>
      </c>
      <c r="F22" s="7">
        <v>11936</v>
      </c>
      <c r="G22" s="8">
        <v>0.11</v>
      </c>
      <c r="H22" s="7">
        <f t="shared" si="2"/>
        <v>71122</v>
      </c>
      <c r="I22" s="8">
        <f t="shared" si="3"/>
        <v>0.6507640223259219</v>
      </c>
      <c r="J22" s="10">
        <v>5</v>
      </c>
      <c r="K22" s="11"/>
    </row>
    <row r="23" spans="1:11">
      <c r="A23" s="5">
        <v>21</v>
      </c>
      <c r="B23" s="6" t="s">
        <v>36</v>
      </c>
      <c r="C23" s="7">
        <v>316610</v>
      </c>
      <c r="D23" s="7">
        <v>32188</v>
      </c>
      <c r="E23" s="8">
        <v>0.1</v>
      </c>
      <c r="F23" s="7">
        <v>6912</v>
      </c>
      <c r="G23" s="8">
        <v>0.02</v>
      </c>
      <c r="H23" s="7">
        <f t="shared" si="2"/>
        <v>39100</v>
      </c>
      <c r="I23" s="8">
        <f t="shared" si="3"/>
        <v>0.12349578345598686</v>
      </c>
      <c r="J23" s="10">
        <v>5</v>
      </c>
      <c r="K23" s="11"/>
    </row>
    <row r="24" spans="1:11">
      <c r="A24" s="5">
        <v>22</v>
      </c>
      <c r="B24" s="6" t="s">
        <v>37</v>
      </c>
      <c r="C24" s="7">
        <v>34720</v>
      </c>
      <c r="D24" s="7">
        <v>25546</v>
      </c>
      <c r="E24" s="8">
        <v>0.74</v>
      </c>
      <c r="F24" s="7">
        <v>3500</v>
      </c>
      <c r="G24" s="8">
        <v>0.1</v>
      </c>
      <c r="H24" s="7">
        <f t="shared" si="2"/>
        <v>29046</v>
      </c>
      <c r="I24" s="8">
        <f t="shared" si="3"/>
        <v>0.83657834101382489</v>
      </c>
      <c r="J24" s="10">
        <v>5</v>
      </c>
      <c r="K24" s="11"/>
    </row>
    <row r="25" spans="1:11">
      <c r="A25" s="5">
        <v>23</v>
      </c>
      <c r="B25" s="6" t="s">
        <v>38</v>
      </c>
      <c r="C25" s="7">
        <v>162712</v>
      </c>
      <c r="D25" s="7">
        <v>16204</v>
      </c>
      <c r="E25" s="8">
        <v>0.1</v>
      </c>
      <c r="F25" s="7">
        <v>12452</v>
      </c>
      <c r="G25" s="8">
        <v>0.08</v>
      </c>
      <c r="H25" s="7">
        <f t="shared" si="2"/>
        <v>28656</v>
      </c>
      <c r="I25" s="8">
        <f t="shared" si="3"/>
        <v>0.1761148532376223</v>
      </c>
      <c r="J25" s="10">
        <v>5</v>
      </c>
      <c r="K25" s="11"/>
    </row>
    <row r="26" spans="1:11">
      <c r="A26" s="5">
        <v>24</v>
      </c>
      <c r="B26" s="6" t="s">
        <v>39</v>
      </c>
      <c r="C26" s="7">
        <v>59376</v>
      </c>
      <c r="D26" s="7">
        <v>15603</v>
      </c>
      <c r="E26" s="8">
        <v>0.26</v>
      </c>
      <c r="F26" s="7">
        <v>9597</v>
      </c>
      <c r="G26" s="8">
        <v>0.16</v>
      </c>
      <c r="H26" s="7">
        <f t="shared" si="2"/>
        <v>25200</v>
      </c>
      <c r="I26" s="8">
        <f t="shared" si="3"/>
        <v>0.42441390460792239</v>
      </c>
      <c r="J26" s="10">
        <v>5</v>
      </c>
      <c r="K26" s="11"/>
    </row>
    <row r="27" spans="1:11">
      <c r="A27" s="5">
        <v>25</v>
      </c>
      <c r="B27" s="6" t="s">
        <v>40</v>
      </c>
      <c r="C27" s="7">
        <v>37417</v>
      </c>
      <c r="D27" s="7">
        <v>12245</v>
      </c>
      <c r="E27" s="8">
        <v>0.33</v>
      </c>
      <c r="F27" s="7">
        <v>9138</v>
      </c>
      <c r="G27" s="8">
        <v>0.24</v>
      </c>
      <c r="H27" s="7">
        <f t="shared" si="2"/>
        <v>21383</v>
      </c>
      <c r="I27" s="8">
        <f t="shared" si="3"/>
        <v>0.57147820509394121</v>
      </c>
      <c r="J27" s="10">
        <v>5</v>
      </c>
      <c r="K27" s="11"/>
    </row>
    <row r="28" spans="1:11">
      <c r="A28" s="5">
        <v>26</v>
      </c>
      <c r="B28" s="6" t="s">
        <v>41</v>
      </c>
      <c r="C28" s="7">
        <v>939375</v>
      </c>
      <c r="D28" s="7">
        <v>187138</v>
      </c>
      <c r="E28" s="8">
        <v>0.2</v>
      </c>
      <c r="F28" s="7">
        <v>164923</v>
      </c>
      <c r="G28" s="8">
        <v>0.18</v>
      </c>
      <c r="H28" s="7">
        <f t="shared" si="2"/>
        <v>352061</v>
      </c>
      <c r="I28" s="8">
        <f t="shared" si="3"/>
        <v>0.37478216899534267</v>
      </c>
      <c r="J28" s="10">
        <v>4</v>
      </c>
      <c r="K28" s="11"/>
    </row>
    <row r="29" spans="1:11">
      <c r="A29" s="5">
        <v>27</v>
      </c>
      <c r="B29" s="6" t="s">
        <v>42</v>
      </c>
      <c r="C29" s="7">
        <v>196664</v>
      </c>
      <c r="D29" s="7">
        <v>41058</v>
      </c>
      <c r="E29" s="8">
        <v>0.21</v>
      </c>
      <c r="F29" s="7">
        <v>32167</v>
      </c>
      <c r="G29" s="8">
        <v>0.16</v>
      </c>
      <c r="H29" s="7">
        <f t="shared" si="2"/>
        <v>73225</v>
      </c>
      <c r="I29" s="8">
        <f t="shared" si="3"/>
        <v>0.37233555709229954</v>
      </c>
      <c r="J29" s="10">
        <v>4</v>
      </c>
      <c r="K29" s="11"/>
    </row>
    <row r="30" spans="1:11">
      <c r="A30" s="5">
        <v>28</v>
      </c>
      <c r="B30" s="6" t="s">
        <v>43</v>
      </c>
      <c r="C30" s="7">
        <v>58182</v>
      </c>
      <c r="D30" s="7">
        <v>17728</v>
      </c>
      <c r="E30" s="8">
        <v>0.3</v>
      </c>
      <c r="F30" s="7">
        <v>23286</v>
      </c>
      <c r="G30" s="8">
        <v>0.4</v>
      </c>
      <c r="H30" s="7">
        <f t="shared" si="2"/>
        <v>41014</v>
      </c>
      <c r="I30" s="8">
        <f t="shared" si="3"/>
        <v>0.70492592210649341</v>
      </c>
      <c r="J30" s="10">
        <v>4</v>
      </c>
      <c r="K30" s="11"/>
    </row>
    <row r="31" spans="1:11">
      <c r="A31" s="5">
        <v>29</v>
      </c>
      <c r="B31" s="6" t="s">
        <v>44</v>
      </c>
      <c r="C31" s="7">
        <v>100514</v>
      </c>
      <c r="D31" s="7">
        <v>14492</v>
      </c>
      <c r="E31" s="8">
        <v>0.14000000000000001</v>
      </c>
      <c r="F31" s="7">
        <v>19295</v>
      </c>
      <c r="G31" s="8">
        <v>0.19</v>
      </c>
      <c r="H31" s="7">
        <f t="shared" si="2"/>
        <v>33787</v>
      </c>
      <c r="I31" s="8">
        <f t="shared" si="3"/>
        <v>0.33614222894323181</v>
      </c>
      <c r="J31" s="10">
        <v>4</v>
      </c>
      <c r="K31" s="11"/>
    </row>
    <row r="32" spans="1:11">
      <c r="A32" s="5">
        <v>30</v>
      </c>
      <c r="B32" s="6" t="s">
        <v>45</v>
      </c>
      <c r="C32" s="7">
        <v>73802</v>
      </c>
      <c r="D32" s="7">
        <v>19844</v>
      </c>
      <c r="E32" s="8">
        <v>0.27</v>
      </c>
      <c r="F32" s="7">
        <v>10083</v>
      </c>
      <c r="G32" s="8">
        <v>0.14000000000000001</v>
      </c>
      <c r="H32" s="7">
        <f t="shared" si="2"/>
        <v>29927</v>
      </c>
      <c r="I32" s="8">
        <f t="shared" si="3"/>
        <v>0.40550391588303841</v>
      </c>
      <c r="J32" s="10">
        <v>4</v>
      </c>
      <c r="K32" s="11"/>
    </row>
    <row r="33" spans="1:11">
      <c r="A33" s="5">
        <v>31</v>
      </c>
      <c r="B33" s="6" t="s">
        <v>46</v>
      </c>
      <c r="C33" s="7">
        <v>125963</v>
      </c>
      <c r="D33" s="7">
        <v>12518</v>
      </c>
      <c r="E33" s="8">
        <v>0.1</v>
      </c>
      <c r="F33" s="7">
        <v>13941</v>
      </c>
      <c r="G33" s="8">
        <v>0.11</v>
      </c>
      <c r="H33" s="7">
        <f t="shared" si="2"/>
        <v>26459</v>
      </c>
      <c r="I33" s="8">
        <f t="shared" si="3"/>
        <v>0.21005374594126847</v>
      </c>
      <c r="J33" s="10">
        <v>4</v>
      </c>
      <c r="K33" s="11"/>
    </row>
    <row r="34" spans="1:11">
      <c r="A34" s="5">
        <v>32</v>
      </c>
      <c r="B34" s="6" t="s">
        <v>47</v>
      </c>
      <c r="C34" s="7">
        <v>122418</v>
      </c>
      <c r="D34" s="7">
        <v>20835</v>
      </c>
      <c r="E34" s="8">
        <v>0.17</v>
      </c>
      <c r="F34" s="7">
        <v>4747</v>
      </c>
      <c r="G34" s="8">
        <v>0.04</v>
      </c>
      <c r="H34" s="7">
        <f t="shared" si="2"/>
        <v>25582</v>
      </c>
      <c r="I34" s="8">
        <f t="shared" si="3"/>
        <v>0.20897253671845645</v>
      </c>
      <c r="J34" s="10">
        <v>4</v>
      </c>
      <c r="K34" s="11"/>
    </row>
    <row r="35" spans="1:11">
      <c r="A35" s="5">
        <v>33</v>
      </c>
      <c r="B35" s="6" t="s">
        <v>48</v>
      </c>
      <c r="C35" s="7">
        <v>772318</v>
      </c>
      <c r="D35" s="7">
        <v>321543</v>
      </c>
      <c r="E35" s="8">
        <v>0.42</v>
      </c>
      <c r="F35" s="7">
        <v>264664</v>
      </c>
      <c r="G35" s="8">
        <v>0.34</v>
      </c>
      <c r="H35" s="7">
        <f t="shared" si="2"/>
        <v>586207</v>
      </c>
      <c r="I35" s="8">
        <f t="shared" si="3"/>
        <v>0.75902283774300228</v>
      </c>
      <c r="J35" s="10">
        <v>3</v>
      </c>
      <c r="K35" s="11"/>
    </row>
    <row r="36" spans="1:11">
      <c r="A36" s="5">
        <v>34</v>
      </c>
      <c r="B36" s="12" t="s">
        <v>49</v>
      </c>
      <c r="C36" s="7">
        <v>946911</v>
      </c>
      <c r="D36" s="7">
        <v>140082</v>
      </c>
      <c r="E36" s="8">
        <v>0.15</v>
      </c>
      <c r="F36" s="7">
        <v>334237</v>
      </c>
      <c r="G36" s="8">
        <v>0.35</v>
      </c>
      <c r="H36" s="7">
        <f t="shared" si="2"/>
        <v>474319</v>
      </c>
      <c r="I36" s="8">
        <f t="shared" si="3"/>
        <v>0.50091191252398592</v>
      </c>
      <c r="J36" s="10">
        <v>3</v>
      </c>
      <c r="K36" s="14"/>
    </row>
    <row r="37" spans="1:11">
      <c r="A37" s="5">
        <v>35</v>
      </c>
      <c r="B37" s="6" t="s">
        <v>50</v>
      </c>
      <c r="C37" s="7">
        <v>234065</v>
      </c>
      <c r="D37" s="7">
        <v>112452</v>
      </c>
      <c r="E37" s="8">
        <v>0.48</v>
      </c>
      <c r="F37" s="7">
        <v>3402</v>
      </c>
      <c r="G37" s="8">
        <v>0.01</v>
      </c>
      <c r="H37" s="7">
        <f t="shared" si="2"/>
        <v>115854</v>
      </c>
      <c r="I37" s="8">
        <f t="shared" si="3"/>
        <v>0.49496507380428512</v>
      </c>
      <c r="J37" s="10">
        <v>3</v>
      </c>
      <c r="K37" s="11"/>
    </row>
    <row r="38" spans="1:11">
      <c r="A38" s="5">
        <v>36</v>
      </c>
      <c r="B38" s="6" t="s">
        <v>51</v>
      </c>
      <c r="C38" s="7">
        <v>156404</v>
      </c>
      <c r="D38" s="7">
        <v>28929</v>
      </c>
      <c r="E38" s="8">
        <v>0.18</v>
      </c>
      <c r="F38" s="7">
        <v>71904</v>
      </c>
      <c r="G38" s="8">
        <v>0.46</v>
      </c>
      <c r="H38" s="7">
        <f t="shared" si="2"/>
        <v>100833</v>
      </c>
      <c r="I38" s="8">
        <f t="shared" si="3"/>
        <v>0.64469578783151327</v>
      </c>
      <c r="J38" s="10">
        <v>3</v>
      </c>
      <c r="K38" s="11"/>
    </row>
    <row r="39" spans="1:11">
      <c r="A39" s="5">
        <v>37</v>
      </c>
      <c r="B39" s="6" t="s">
        <v>52</v>
      </c>
      <c r="C39" s="7">
        <v>129803</v>
      </c>
      <c r="D39" s="7">
        <v>80838</v>
      </c>
      <c r="E39" s="8">
        <v>0.62</v>
      </c>
      <c r="F39" s="7">
        <v>1376</v>
      </c>
      <c r="G39" s="8">
        <v>0.01</v>
      </c>
      <c r="H39" s="7">
        <f t="shared" si="2"/>
        <v>82214</v>
      </c>
      <c r="I39" s="8">
        <f t="shared" si="3"/>
        <v>0.63337519163655698</v>
      </c>
      <c r="J39" s="10">
        <v>3</v>
      </c>
      <c r="K39" s="11"/>
    </row>
    <row r="40" spans="1:11">
      <c r="A40" s="5">
        <v>38</v>
      </c>
      <c r="B40" s="6" t="s">
        <v>53</v>
      </c>
      <c r="C40" s="7">
        <v>118781</v>
      </c>
      <c r="D40" s="7">
        <v>21901</v>
      </c>
      <c r="E40" s="8">
        <v>0.18</v>
      </c>
      <c r="F40" s="7">
        <v>41901</v>
      </c>
      <c r="G40" s="8">
        <v>0.35</v>
      </c>
      <c r="H40" s="7">
        <f t="shared" si="2"/>
        <v>63802</v>
      </c>
      <c r="I40" s="8">
        <f t="shared" si="3"/>
        <v>0.53713977824736281</v>
      </c>
      <c r="J40" s="10">
        <v>3</v>
      </c>
      <c r="K40" s="11"/>
    </row>
    <row r="41" spans="1:11">
      <c r="A41" s="5">
        <v>39</v>
      </c>
      <c r="B41" s="6" t="s">
        <v>54</v>
      </c>
      <c r="C41" s="7">
        <v>125224</v>
      </c>
      <c r="D41" s="7">
        <v>19116</v>
      </c>
      <c r="E41" s="8">
        <v>0.15</v>
      </c>
      <c r="F41" s="7">
        <v>14683</v>
      </c>
      <c r="G41" s="8">
        <v>0.12</v>
      </c>
      <c r="H41" s="7">
        <f t="shared" si="2"/>
        <v>33799</v>
      </c>
      <c r="I41" s="8">
        <f t="shared" si="3"/>
        <v>0.26990832428288508</v>
      </c>
      <c r="J41" s="10">
        <v>3</v>
      </c>
      <c r="K41" s="11"/>
    </row>
    <row r="42" spans="1:11">
      <c r="A42" s="5">
        <v>40</v>
      </c>
      <c r="B42" s="6" t="s">
        <v>55</v>
      </c>
      <c r="C42" s="7">
        <v>40176</v>
      </c>
      <c r="D42" s="7">
        <v>8624</v>
      </c>
      <c r="E42" s="8">
        <v>0.21</v>
      </c>
      <c r="F42" s="7">
        <v>13936</v>
      </c>
      <c r="G42" s="8">
        <v>0.35</v>
      </c>
      <c r="H42" s="7">
        <f t="shared" si="2"/>
        <v>22560</v>
      </c>
      <c r="I42" s="8">
        <f t="shared" si="3"/>
        <v>0.56152927120669061</v>
      </c>
      <c r="J42" s="10">
        <v>3</v>
      </c>
      <c r="K42" s="11"/>
    </row>
    <row r="43" spans="1:11">
      <c r="A43" s="5">
        <v>41</v>
      </c>
      <c r="B43" s="6" t="s">
        <v>56</v>
      </c>
      <c r="C43" s="7">
        <v>26172</v>
      </c>
      <c r="D43" s="7">
        <v>20547</v>
      </c>
      <c r="E43" s="8">
        <v>0.79</v>
      </c>
      <c r="F43" s="7">
        <v>1982</v>
      </c>
      <c r="G43" s="8">
        <v>0.08</v>
      </c>
      <c r="H43" s="7">
        <f t="shared" si="2"/>
        <v>22529</v>
      </c>
      <c r="I43" s="8">
        <f t="shared" si="3"/>
        <v>0.86080544092923739</v>
      </c>
      <c r="J43" s="10">
        <v>3</v>
      </c>
      <c r="K43" s="11"/>
    </row>
    <row r="44" spans="1:11">
      <c r="A44" s="5">
        <v>42</v>
      </c>
      <c r="B44" s="6" t="s">
        <v>57</v>
      </c>
      <c r="C44" s="7">
        <v>33007</v>
      </c>
      <c r="D44" s="7">
        <v>22107</v>
      </c>
      <c r="E44" s="8">
        <v>0.67</v>
      </c>
      <c r="F44" s="9">
        <v>253</v>
      </c>
      <c r="G44" s="8">
        <v>0.01</v>
      </c>
      <c r="H44" s="7">
        <f t="shared" si="2"/>
        <v>22360</v>
      </c>
      <c r="I44" s="8">
        <f t="shared" si="3"/>
        <v>0.67743205986608901</v>
      </c>
      <c r="J44" s="10">
        <v>3</v>
      </c>
      <c r="K44" s="11"/>
    </row>
    <row r="45" spans="1:11">
      <c r="A45" s="5">
        <v>43</v>
      </c>
      <c r="B45" s="6" t="s">
        <v>58</v>
      </c>
      <c r="C45" s="7">
        <v>25673</v>
      </c>
      <c r="D45" s="7">
        <v>18538</v>
      </c>
      <c r="E45" s="8">
        <v>0.72</v>
      </c>
      <c r="F45" s="9">
        <v>12</v>
      </c>
      <c r="G45" s="8">
        <v>0</v>
      </c>
      <c r="H45" s="7">
        <f t="shared" si="2"/>
        <v>18550</v>
      </c>
      <c r="I45" s="8">
        <f t="shared" si="3"/>
        <v>0.7225489814201691</v>
      </c>
      <c r="J45" s="10">
        <v>3</v>
      </c>
      <c r="K45" s="11"/>
    </row>
    <row r="46" spans="1:11">
      <c r="A46" s="5">
        <v>44</v>
      </c>
      <c r="B46" s="6" t="s">
        <v>59</v>
      </c>
      <c r="C46" s="7">
        <v>38039</v>
      </c>
      <c r="D46" s="7">
        <v>5531</v>
      </c>
      <c r="E46" s="8">
        <v>0.15</v>
      </c>
      <c r="F46" s="7">
        <v>12107</v>
      </c>
      <c r="G46" s="8">
        <v>0.32</v>
      </c>
      <c r="H46" s="7">
        <f t="shared" si="2"/>
        <v>17638</v>
      </c>
      <c r="I46" s="8">
        <f t="shared" si="3"/>
        <v>0.46368201056810116</v>
      </c>
      <c r="J46" s="10">
        <v>3</v>
      </c>
      <c r="K46" s="11"/>
    </row>
    <row r="47" spans="1:11">
      <c r="A47" s="5">
        <v>45</v>
      </c>
      <c r="B47" s="6" t="s">
        <v>60</v>
      </c>
      <c r="C47" s="7">
        <v>29504</v>
      </c>
      <c r="D47" s="7">
        <v>15766</v>
      </c>
      <c r="E47" s="8">
        <v>0.53</v>
      </c>
      <c r="F47" s="9">
        <v>14</v>
      </c>
      <c r="G47" s="8">
        <v>0</v>
      </c>
      <c r="H47" s="7">
        <f t="shared" si="2"/>
        <v>15780</v>
      </c>
      <c r="I47" s="8">
        <f t="shared" si="3"/>
        <v>0.53484273318872022</v>
      </c>
      <c r="J47" s="10">
        <v>3</v>
      </c>
      <c r="K47" s="11"/>
    </row>
    <row r="48" spans="1:11">
      <c r="A48" s="5">
        <v>46</v>
      </c>
      <c r="B48" s="6" t="s">
        <v>61</v>
      </c>
      <c r="C48" s="7">
        <v>59855</v>
      </c>
      <c r="D48" s="7">
        <v>2895</v>
      </c>
      <c r="E48" s="8">
        <v>0.05</v>
      </c>
      <c r="F48" s="7">
        <v>5334</v>
      </c>
      <c r="G48" s="8">
        <v>0.09</v>
      </c>
      <c r="H48" s="7">
        <f t="shared" si="2"/>
        <v>8229</v>
      </c>
      <c r="I48" s="8">
        <f t="shared" si="3"/>
        <v>0.13748224876785564</v>
      </c>
      <c r="J48" s="10">
        <v>3</v>
      </c>
      <c r="K48" s="11"/>
    </row>
    <row r="49" spans="1:11">
      <c r="A49" s="5">
        <v>47</v>
      </c>
      <c r="B49" s="6" t="s">
        <v>62</v>
      </c>
      <c r="C49" s="7">
        <v>189237</v>
      </c>
      <c r="D49" s="7">
        <v>121067</v>
      </c>
      <c r="E49" s="8">
        <v>0.64</v>
      </c>
      <c r="F49" s="7">
        <v>3363</v>
      </c>
      <c r="G49" s="8">
        <v>0.02</v>
      </c>
      <c r="H49" s="7">
        <f t="shared" si="2"/>
        <v>124430</v>
      </c>
      <c r="I49" s="8">
        <f t="shared" si="3"/>
        <v>0.65753526001786122</v>
      </c>
      <c r="J49" s="10">
        <v>2</v>
      </c>
      <c r="K49" s="11"/>
    </row>
    <row r="50" spans="1:11">
      <c r="A50" s="5">
        <v>48</v>
      </c>
      <c r="B50" s="6" t="s">
        <v>63</v>
      </c>
      <c r="C50" s="7">
        <v>279076</v>
      </c>
      <c r="D50" s="7">
        <v>40701</v>
      </c>
      <c r="E50" s="8">
        <v>0.15</v>
      </c>
      <c r="F50" s="7">
        <v>76183</v>
      </c>
      <c r="G50" s="8">
        <v>0.27</v>
      </c>
      <c r="H50" s="7">
        <f t="shared" si="2"/>
        <v>116884</v>
      </c>
      <c r="I50" s="8">
        <f t="shared" si="3"/>
        <v>0.41882497957545617</v>
      </c>
      <c r="J50" s="10">
        <v>2</v>
      </c>
      <c r="K50" s="11"/>
    </row>
    <row r="51" spans="1:11">
      <c r="A51" s="5">
        <v>49</v>
      </c>
      <c r="B51" s="6" t="s">
        <v>64</v>
      </c>
      <c r="C51" s="7">
        <v>231748</v>
      </c>
      <c r="D51" s="7">
        <v>21105</v>
      </c>
      <c r="E51" s="8">
        <v>0.09</v>
      </c>
      <c r="F51" s="7">
        <v>71527</v>
      </c>
      <c r="G51" s="8">
        <v>0.31</v>
      </c>
      <c r="H51" s="7">
        <f t="shared" si="2"/>
        <v>92632</v>
      </c>
      <c r="I51" s="8">
        <f t="shared" si="3"/>
        <v>0.39971002986002035</v>
      </c>
      <c r="J51" s="10">
        <v>2</v>
      </c>
      <c r="K51" s="11"/>
    </row>
    <row r="52" spans="1:11">
      <c r="A52" s="5">
        <v>50</v>
      </c>
      <c r="B52" s="6" t="s">
        <v>65</v>
      </c>
      <c r="C52" s="7">
        <v>114265</v>
      </c>
      <c r="D52" s="7">
        <v>78291</v>
      </c>
      <c r="E52" s="8">
        <v>0.69</v>
      </c>
      <c r="F52" s="7">
        <v>1315</v>
      </c>
      <c r="G52" s="8">
        <v>0.01</v>
      </c>
      <c r="H52" s="7">
        <f t="shared" si="2"/>
        <v>79606</v>
      </c>
      <c r="I52" s="8">
        <f t="shared" si="3"/>
        <v>0.69667877302761128</v>
      </c>
      <c r="J52" s="10">
        <v>2</v>
      </c>
      <c r="K52" s="11"/>
    </row>
    <row r="53" spans="1:11">
      <c r="A53" s="5">
        <v>51</v>
      </c>
      <c r="B53" s="6" t="s">
        <v>66</v>
      </c>
      <c r="C53" s="7">
        <v>186820</v>
      </c>
      <c r="D53" s="7">
        <v>8233</v>
      </c>
      <c r="E53" s="8">
        <v>0.04</v>
      </c>
      <c r="F53" s="7">
        <v>16775</v>
      </c>
      <c r="G53" s="8">
        <v>0.09</v>
      </c>
      <c r="H53" s="7">
        <f t="shared" si="2"/>
        <v>25008</v>
      </c>
      <c r="I53" s="8">
        <f t="shared" si="3"/>
        <v>0.13386147093458944</v>
      </c>
      <c r="J53" s="10">
        <v>2</v>
      </c>
      <c r="K53" s="11"/>
    </row>
    <row r="54" spans="1:11">
      <c r="A54" s="5">
        <v>52</v>
      </c>
      <c r="B54" s="6" t="s">
        <v>67</v>
      </c>
      <c r="C54" s="7">
        <v>46738</v>
      </c>
      <c r="D54" s="7">
        <v>20986</v>
      </c>
      <c r="E54" s="8">
        <v>0.45</v>
      </c>
      <c r="F54" s="9">
        <v>81</v>
      </c>
      <c r="G54" s="8">
        <v>0</v>
      </c>
      <c r="H54" s="7">
        <f t="shared" si="2"/>
        <v>21067</v>
      </c>
      <c r="I54" s="8">
        <f t="shared" si="3"/>
        <v>0.45074671573452008</v>
      </c>
      <c r="J54" s="10">
        <v>2</v>
      </c>
      <c r="K54" s="11"/>
    </row>
    <row r="55" spans="1:11">
      <c r="A55" s="5">
        <v>53</v>
      </c>
      <c r="B55" s="6" t="s">
        <v>68</v>
      </c>
      <c r="C55" s="7">
        <v>59608</v>
      </c>
      <c r="D55" s="7">
        <v>13972</v>
      </c>
      <c r="E55" s="8">
        <v>0.23</v>
      </c>
      <c r="F55" s="9">
        <v>24</v>
      </c>
      <c r="G55" s="8">
        <v>0</v>
      </c>
      <c r="H55" s="7">
        <f t="shared" si="2"/>
        <v>13996</v>
      </c>
      <c r="I55" s="8">
        <f t="shared" si="3"/>
        <v>0.23480069789290028</v>
      </c>
      <c r="J55" s="10">
        <v>2</v>
      </c>
      <c r="K55" s="11"/>
    </row>
    <row r="56" spans="1:11">
      <c r="A56" s="5">
        <v>54</v>
      </c>
      <c r="B56" s="6" t="s">
        <v>69</v>
      </c>
      <c r="C56" s="7">
        <v>33073</v>
      </c>
      <c r="D56" s="7">
        <v>10998</v>
      </c>
      <c r="E56" s="8">
        <v>0.33</v>
      </c>
      <c r="F56" s="9">
        <v>173</v>
      </c>
      <c r="G56" s="8">
        <v>0.01</v>
      </c>
      <c r="H56" s="7">
        <f t="shared" si="2"/>
        <v>11171</v>
      </c>
      <c r="I56" s="8">
        <f t="shared" si="3"/>
        <v>0.33776796782874247</v>
      </c>
      <c r="J56" s="10">
        <v>2</v>
      </c>
      <c r="K56" s="11"/>
    </row>
    <row r="57" spans="1:11">
      <c r="A57" s="5">
        <v>55</v>
      </c>
      <c r="B57" s="6" t="s">
        <v>70</v>
      </c>
      <c r="C57" s="7">
        <v>1689689</v>
      </c>
      <c r="D57" s="7">
        <v>689196</v>
      </c>
      <c r="E57" s="8">
        <v>0.41</v>
      </c>
      <c r="F57" s="7">
        <v>521182</v>
      </c>
      <c r="G57" s="8">
        <v>0.31</v>
      </c>
      <c r="H57" s="7">
        <f t="shared" si="2"/>
        <v>1210378</v>
      </c>
      <c r="I57" s="8">
        <f t="shared" si="3"/>
        <v>0.71633182200984913</v>
      </c>
      <c r="J57" s="10">
        <v>1</v>
      </c>
      <c r="K57" s="11"/>
    </row>
    <row r="58" spans="1:11">
      <c r="A58" s="5">
        <v>56</v>
      </c>
      <c r="B58" s="6" t="s">
        <v>71</v>
      </c>
      <c r="C58" s="7">
        <v>991654</v>
      </c>
      <c r="D58" s="7">
        <v>415051</v>
      </c>
      <c r="E58" s="8">
        <v>0.42</v>
      </c>
      <c r="F58" s="7">
        <v>392234</v>
      </c>
      <c r="G58" s="8">
        <v>0.4</v>
      </c>
      <c r="H58" s="7">
        <f t="shared" si="2"/>
        <v>807285</v>
      </c>
      <c r="I58" s="8">
        <f t="shared" si="3"/>
        <v>0.81407930588693234</v>
      </c>
      <c r="J58" s="10">
        <v>1</v>
      </c>
      <c r="K58" s="11"/>
    </row>
    <row r="59" spans="1:11">
      <c r="A59" s="5">
        <v>57</v>
      </c>
      <c r="B59" s="6" t="s">
        <v>72</v>
      </c>
      <c r="C59" s="7">
        <v>271241</v>
      </c>
      <c r="D59" s="7">
        <v>20842</v>
      </c>
      <c r="E59" s="8">
        <v>0.08</v>
      </c>
      <c r="F59" s="7">
        <v>118063</v>
      </c>
      <c r="G59" s="8">
        <v>0.44</v>
      </c>
      <c r="H59" s="7">
        <f t="shared" si="2"/>
        <v>138905</v>
      </c>
      <c r="I59" s="8">
        <f t="shared" si="3"/>
        <v>0.51210915753886765</v>
      </c>
      <c r="J59" s="10">
        <v>1</v>
      </c>
      <c r="K59" s="11"/>
    </row>
    <row r="60" spans="1:11">
      <c r="A60" s="5">
        <v>58</v>
      </c>
      <c r="B60" s="6" t="s">
        <v>73</v>
      </c>
      <c r="C60" s="7">
        <v>193032</v>
      </c>
      <c r="D60" s="7">
        <v>14565</v>
      </c>
      <c r="E60" s="8">
        <v>0.08</v>
      </c>
      <c r="F60" s="7">
        <v>85809</v>
      </c>
      <c r="G60" s="8">
        <v>0.44</v>
      </c>
      <c r="H60" s="7">
        <f t="shared" si="2"/>
        <v>100374</v>
      </c>
      <c r="I60" s="8">
        <f t="shared" si="3"/>
        <v>0.51998632351112772</v>
      </c>
      <c r="J60" s="10">
        <v>1</v>
      </c>
      <c r="K60" s="11"/>
    </row>
    <row r="61" spans="1:11">
      <c r="A61" s="5">
        <v>59</v>
      </c>
      <c r="B61" s="6" t="s">
        <v>74</v>
      </c>
      <c r="C61" s="7">
        <v>66645</v>
      </c>
      <c r="D61" s="7">
        <v>23413</v>
      </c>
      <c r="E61" s="8">
        <v>0.35</v>
      </c>
      <c r="F61" s="7">
        <v>6801</v>
      </c>
      <c r="G61" s="8">
        <v>0.1</v>
      </c>
      <c r="H61" s="7">
        <f t="shared" si="2"/>
        <v>30214</v>
      </c>
      <c r="I61" s="8">
        <f t="shared" si="3"/>
        <v>0.45335734113586917</v>
      </c>
      <c r="J61" s="10">
        <v>1</v>
      </c>
      <c r="K61" s="11"/>
    </row>
    <row r="62" spans="1:11">
      <c r="A62" s="5">
        <v>60</v>
      </c>
      <c r="B62" s="6" t="s">
        <v>75</v>
      </c>
      <c r="C62" s="7">
        <v>44818</v>
      </c>
      <c r="D62" s="7">
        <v>3826</v>
      </c>
      <c r="E62" s="8">
        <v>0.09</v>
      </c>
      <c r="F62" s="7">
        <v>13683</v>
      </c>
      <c r="G62" s="8">
        <v>0.31</v>
      </c>
      <c r="H62" s="7">
        <f t="shared" si="2"/>
        <v>17509</v>
      </c>
      <c r="I62" s="8">
        <f t="shared" si="3"/>
        <v>0.39066892766299255</v>
      </c>
      <c r="J62" s="10">
        <v>1</v>
      </c>
      <c r="K62" s="11"/>
    </row>
    <row r="63" spans="1:11">
      <c r="A63" s="5">
        <v>61</v>
      </c>
      <c r="B63" s="6" t="s">
        <v>76</v>
      </c>
      <c r="C63" s="7">
        <v>47150</v>
      </c>
      <c r="D63" s="7">
        <v>3864</v>
      </c>
      <c r="E63" s="8">
        <v>0.08</v>
      </c>
      <c r="F63" s="7">
        <v>10382</v>
      </c>
      <c r="G63" s="8">
        <v>0.22</v>
      </c>
      <c r="H63" s="7">
        <f t="shared" si="2"/>
        <v>14246</v>
      </c>
      <c r="I63" s="8">
        <f t="shared" si="3"/>
        <v>0.30214209968186639</v>
      </c>
      <c r="J63" s="10">
        <v>1</v>
      </c>
      <c r="K63" s="11"/>
    </row>
    <row r="64" spans="1:11">
      <c r="A64" s="5">
        <v>62</v>
      </c>
      <c r="B64" s="6" t="s">
        <v>77</v>
      </c>
      <c r="C64" s="7">
        <v>43856</v>
      </c>
      <c r="D64" s="7">
        <v>3026</v>
      </c>
      <c r="E64" s="8">
        <v>7.0000000000000007E-2</v>
      </c>
      <c r="F64" s="7">
        <v>8770</v>
      </c>
      <c r="G64" s="8">
        <v>0.2</v>
      </c>
      <c r="H64" s="7">
        <f t="shared" si="2"/>
        <v>11796</v>
      </c>
      <c r="I64" s="8">
        <f t="shared" si="3"/>
        <v>0.26897117840204304</v>
      </c>
      <c r="J64" s="10">
        <v>1</v>
      </c>
      <c r="K64" s="11"/>
    </row>
    <row r="65" spans="1:11">
      <c r="A65" s="5">
        <v>63</v>
      </c>
      <c r="B65" s="6" t="s">
        <v>78</v>
      </c>
      <c r="C65" s="7">
        <v>163017</v>
      </c>
      <c r="D65" s="7">
        <v>3674</v>
      </c>
      <c r="E65" s="8">
        <v>0.02</v>
      </c>
      <c r="F65" s="7">
        <v>66068</v>
      </c>
      <c r="G65" s="8">
        <v>0.41</v>
      </c>
      <c r="H65" s="7">
        <f t="shared" si="2"/>
        <v>69742</v>
      </c>
      <c r="I65" s="8">
        <f t="shared" si="3"/>
        <v>0.42782041136813953</v>
      </c>
      <c r="J65" s="10">
        <v>0</v>
      </c>
      <c r="K65" s="11"/>
    </row>
    <row r="66" spans="1:11">
      <c r="A66" s="5">
        <v>64</v>
      </c>
      <c r="B66" s="6" t="s">
        <v>79</v>
      </c>
      <c r="C66" s="7">
        <v>104168</v>
      </c>
      <c r="D66" s="7">
        <v>1123</v>
      </c>
      <c r="E66" s="8">
        <v>0.01</v>
      </c>
      <c r="F66" s="7">
        <v>38626</v>
      </c>
      <c r="G66" s="8">
        <v>0.37</v>
      </c>
      <c r="H66" s="7">
        <f t="shared" si="2"/>
        <v>39749</v>
      </c>
      <c r="I66" s="8">
        <f t="shared" si="3"/>
        <v>0.38158551570539895</v>
      </c>
      <c r="J66" s="10">
        <v>0</v>
      </c>
      <c r="K66" s="11"/>
    </row>
    <row r="67" spans="1:11">
      <c r="A67" s="5">
        <v>65</v>
      </c>
      <c r="B67" s="6" t="s">
        <v>80</v>
      </c>
      <c r="C67" s="7">
        <v>46821</v>
      </c>
      <c r="D67" s="7">
        <v>38145</v>
      </c>
      <c r="E67" s="8">
        <v>0.81</v>
      </c>
      <c r="F67" s="9">
        <v>405</v>
      </c>
      <c r="G67" s="8">
        <v>0.01</v>
      </c>
      <c r="H67" s="7">
        <f t="shared" si="2"/>
        <v>38550</v>
      </c>
      <c r="I67" s="8">
        <f t="shared" si="3"/>
        <v>0.82334849746908434</v>
      </c>
      <c r="J67" s="10">
        <v>0</v>
      </c>
      <c r="K67" s="11"/>
    </row>
    <row r="68" spans="1:11">
      <c r="A68" s="5">
        <v>66</v>
      </c>
      <c r="B68" s="6" t="s">
        <v>81</v>
      </c>
      <c r="C68" s="7">
        <v>78117</v>
      </c>
      <c r="D68" s="7">
        <v>15709</v>
      </c>
      <c r="E68" s="8">
        <v>0.2</v>
      </c>
      <c r="F68" s="7">
        <v>4017</v>
      </c>
      <c r="G68" s="8">
        <v>0.05</v>
      </c>
      <c r="H68" s="7">
        <f t="shared" si="2"/>
        <v>19726</v>
      </c>
      <c r="I68" s="8">
        <f t="shared" si="3"/>
        <v>0.25251865791057004</v>
      </c>
      <c r="J68" s="10">
        <v>0</v>
      </c>
      <c r="K68" s="11"/>
    </row>
    <row r="69" spans="1:11">
      <c r="A69" s="5">
        <v>67</v>
      </c>
      <c r="B69" s="6" t="s">
        <v>82</v>
      </c>
      <c r="C69" s="7">
        <v>45567</v>
      </c>
      <c r="D69" s="7">
        <v>3549</v>
      </c>
      <c r="E69" s="8">
        <v>0.08</v>
      </c>
      <c r="F69" s="7">
        <v>12917</v>
      </c>
      <c r="G69" s="8">
        <v>0.28000000000000003</v>
      </c>
      <c r="H69" s="7">
        <f t="shared" si="2"/>
        <v>16466</v>
      </c>
      <c r="I69" s="8">
        <f t="shared" si="3"/>
        <v>0.36135800030723991</v>
      </c>
      <c r="J69" s="10">
        <v>0</v>
      </c>
      <c r="K69" s="11"/>
    </row>
    <row r="70" spans="1:11">
      <c r="A70" s="5">
        <v>68</v>
      </c>
      <c r="B70" s="6" t="s">
        <v>83</v>
      </c>
      <c r="C70" s="7">
        <v>31279</v>
      </c>
      <c r="D70" s="7">
        <v>5404</v>
      </c>
      <c r="E70" s="8">
        <v>0.17</v>
      </c>
      <c r="F70" s="7">
        <v>10989</v>
      </c>
      <c r="G70" s="8">
        <v>0.35</v>
      </c>
      <c r="H70" s="7">
        <f t="shared" si="2"/>
        <v>16393</v>
      </c>
      <c r="I70" s="8">
        <f t="shared" si="3"/>
        <v>0.52408964480961673</v>
      </c>
      <c r="J70" s="10">
        <v>0</v>
      </c>
      <c r="K70" s="11"/>
    </row>
    <row r="71" spans="1:11">
      <c r="A71" s="5">
        <v>69</v>
      </c>
      <c r="B71" s="6" t="s">
        <v>84</v>
      </c>
      <c r="C71" s="7">
        <v>64383</v>
      </c>
      <c r="D71" s="7">
        <v>6590</v>
      </c>
      <c r="E71" s="8">
        <v>0.1</v>
      </c>
      <c r="F71" s="7">
        <v>5771</v>
      </c>
      <c r="G71" s="8">
        <v>0.09</v>
      </c>
      <c r="H71" s="7">
        <f t="shared" si="2"/>
        <v>12361</v>
      </c>
      <c r="I71" s="8">
        <f t="shared" si="3"/>
        <v>0.19199167482099311</v>
      </c>
      <c r="J71" s="10">
        <v>0</v>
      </c>
      <c r="K71" s="11"/>
    </row>
    <row r="72" spans="1:11">
      <c r="A72" s="5">
        <v>70</v>
      </c>
      <c r="B72" s="6" t="s">
        <v>85</v>
      </c>
      <c r="C72" s="7">
        <v>47493</v>
      </c>
      <c r="D72" s="7">
        <v>5539</v>
      </c>
      <c r="E72" s="8">
        <v>0.12</v>
      </c>
      <c r="F72" s="9">
        <v>101</v>
      </c>
      <c r="G72" s="8">
        <v>0</v>
      </c>
      <c r="H72" s="7">
        <f t="shared" si="2"/>
        <v>5640</v>
      </c>
      <c r="I72" s="8">
        <f t="shared" si="3"/>
        <v>0.11875434274524667</v>
      </c>
      <c r="J72" s="10">
        <v>0</v>
      </c>
      <c r="K72" s="11"/>
    </row>
    <row r="73" spans="1:11">
      <c r="A73" s="15"/>
      <c r="B73" s="16"/>
      <c r="C73" s="17"/>
      <c r="D73" s="17"/>
      <c r="E73" s="17"/>
      <c r="F73" s="17"/>
      <c r="G73" s="17"/>
      <c r="H73" s="17"/>
      <c r="I73" s="17"/>
      <c r="J73" s="11"/>
      <c r="K73" s="11"/>
    </row>
    <row r="74" spans="1:11">
      <c r="A74" s="5"/>
      <c r="B74" s="18"/>
      <c r="C74" s="19"/>
      <c r="D74" s="19"/>
      <c r="E74" s="8"/>
      <c r="F74" s="19"/>
      <c r="G74" s="8"/>
      <c r="H74" s="19"/>
      <c r="I74" s="8"/>
      <c r="J74" s="11"/>
      <c r="K74" s="11"/>
    </row>
    <row r="75" spans="1:11">
      <c r="A75" s="15"/>
      <c r="B75" s="20"/>
      <c r="C75" s="11"/>
      <c r="D75" s="11"/>
      <c r="E75" s="11"/>
      <c r="F75" s="11"/>
      <c r="G75" s="11"/>
      <c r="H75" s="11"/>
      <c r="I75" s="11"/>
      <c r="J75" s="11"/>
      <c r="K75" s="11"/>
    </row>
    <row r="76" spans="1:11">
      <c r="A76" s="15"/>
      <c r="B76" s="20"/>
      <c r="C76" s="11"/>
      <c r="D76" s="11"/>
      <c r="E76" s="11"/>
      <c r="F76" s="11"/>
      <c r="G76" s="11"/>
      <c r="H76" s="11"/>
      <c r="I76" s="11"/>
      <c r="J76" s="11"/>
      <c r="K76" s="11"/>
    </row>
    <row r="77" spans="1:11">
      <c r="A77" s="15"/>
      <c r="B77" s="20"/>
      <c r="C77" s="11"/>
      <c r="D77" s="11"/>
      <c r="E77" s="11"/>
      <c r="F77" s="11"/>
      <c r="G77" s="11"/>
      <c r="H77" s="11"/>
      <c r="I77" s="11"/>
      <c r="J77" s="11"/>
      <c r="K77" s="11"/>
    </row>
    <row r="78" spans="1:11">
      <c r="A78" s="21"/>
      <c r="B78" s="20"/>
      <c r="C78" s="11"/>
      <c r="D78" s="11"/>
      <c r="E78" s="11"/>
      <c r="F78" s="11"/>
      <c r="G78" s="11"/>
      <c r="H78" s="11"/>
      <c r="I78" s="11"/>
      <c r="J78" s="11"/>
      <c r="K78" s="11"/>
    </row>
    <row r="79" spans="1:11">
      <c r="A79" s="21"/>
      <c r="B79" s="20"/>
      <c r="C79" s="11"/>
      <c r="D79" s="11"/>
      <c r="E79" s="11"/>
      <c r="F79" s="11"/>
      <c r="G79" s="11"/>
      <c r="H79" s="11"/>
      <c r="I79" s="11"/>
      <c r="J79" s="11"/>
      <c r="K79" s="11"/>
    </row>
    <row r="80" spans="1:11">
      <c r="A80" s="21"/>
      <c r="B80" s="20"/>
      <c r="C80" s="11"/>
      <c r="D80" s="11"/>
      <c r="E80" s="11"/>
      <c r="F80" s="11"/>
      <c r="G80" s="11"/>
      <c r="H80" s="11"/>
      <c r="I80" s="11"/>
      <c r="J80" s="11"/>
      <c r="K80" s="11"/>
    </row>
    <row r="81" spans="1:11">
      <c r="A81" s="21"/>
      <c r="B81" s="20"/>
      <c r="C81" s="11"/>
      <c r="D81" s="11"/>
      <c r="E81" s="11"/>
      <c r="F81" s="11"/>
      <c r="G81" s="11"/>
      <c r="H81" s="11"/>
      <c r="I81" s="11"/>
      <c r="J81" s="11"/>
      <c r="K81" s="11"/>
    </row>
    <row r="82" spans="1:11">
      <c r="A82" s="21"/>
      <c r="B82" s="20"/>
      <c r="C82" s="11"/>
      <c r="D82" s="11"/>
      <c r="E82" s="11"/>
      <c r="F82" s="11"/>
      <c r="G82" s="11"/>
      <c r="H82" s="11"/>
      <c r="I82" s="11"/>
      <c r="J82" s="11"/>
      <c r="K82" s="11"/>
    </row>
    <row r="83" spans="1:11">
      <c r="A83" s="21"/>
      <c r="B83" s="20"/>
      <c r="C83" s="11"/>
      <c r="D83" s="11"/>
      <c r="E83" s="11"/>
      <c r="F83" s="11"/>
      <c r="G83" s="11"/>
      <c r="H83" s="11"/>
      <c r="I83" s="11"/>
      <c r="J83" s="11"/>
      <c r="K83" s="11"/>
    </row>
    <row r="84" spans="1:11">
      <c r="A84" s="21"/>
      <c r="B84" s="20"/>
      <c r="C84" s="11"/>
      <c r="D84" s="11"/>
      <c r="E84" s="11"/>
      <c r="F84" s="11"/>
      <c r="G84" s="11"/>
      <c r="H84" s="11"/>
      <c r="I84" s="11"/>
      <c r="J84" s="11"/>
      <c r="K84" s="11"/>
    </row>
    <row r="85" spans="1:11">
      <c r="A85" s="21"/>
      <c r="B85" s="20"/>
      <c r="C85" s="11"/>
      <c r="D85" s="11"/>
      <c r="E85" s="11"/>
      <c r="F85" s="11"/>
      <c r="G85" s="11"/>
      <c r="H85" s="11"/>
      <c r="I85" s="11"/>
      <c r="J85" s="11"/>
      <c r="K85" s="11"/>
    </row>
    <row r="86" spans="1:11">
      <c r="A86" s="21"/>
      <c r="B86" s="20"/>
      <c r="C86" s="11"/>
      <c r="D86" s="11"/>
      <c r="E86" s="11"/>
      <c r="F86" s="11"/>
      <c r="G86" s="11"/>
      <c r="H86" s="11"/>
      <c r="I86" s="11"/>
      <c r="J86" s="11"/>
      <c r="K86" s="11"/>
    </row>
    <row r="87" spans="1:11">
      <c r="A87" s="21"/>
      <c r="B87" s="20"/>
      <c r="C87" s="11"/>
      <c r="D87" s="11"/>
      <c r="E87" s="11"/>
      <c r="F87" s="11"/>
      <c r="G87" s="11"/>
      <c r="H87" s="11"/>
      <c r="I87" s="11"/>
      <c r="J87" s="11"/>
      <c r="K87" s="11"/>
    </row>
    <row r="88" spans="1:11">
      <c r="A88" s="21"/>
      <c r="B88" s="20"/>
      <c r="C88" s="11"/>
      <c r="D88" s="11"/>
      <c r="E88" s="11"/>
      <c r="F88" s="11"/>
      <c r="G88" s="11"/>
      <c r="H88" s="11"/>
      <c r="I88" s="11"/>
      <c r="J88" s="11"/>
      <c r="K88" s="11"/>
    </row>
    <row r="89" spans="1:11">
      <c r="A89" s="21"/>
      <c r="B89" s="20"/>
      <c r="C89" s="11"/>
      <c r="D89" s="11"/>
      <c r="E89" s="11"/>
      <c r="F89" s="11"/>
      <c r="G89" s="11"/>
      <c r="H89" s="11"/>
      <c r="I89" s="11"/>
      <c r="J89" s="11"/>
      <c r="K89" s="11"/>
    </row>
    <row r="90" spans="1:11">
      <c r="A90" s="21"/>
      <c r="B90" s="20"/>
      <c r="C90" s="11"/>
      <c r="D90" s="11"/>
      <c r="E90" s="11"/>
      <c r="F90" s="11"/>
      <c r="G90" s="11"/>
      <c r="H90" s="11"/>
      <c r="I90" s="11"/>
      <c r="J90" s="11"/>
      <c r="K90" s="11"/>
    </row>
    <row r="91" spans="1:11">
      <c r="A91" s="21"/>
      <c r="B91" s="20"/>
      <c r="C91" s="11"/>
      <c r="D91" s="11"/>
      <c r="E91" s="11"/>
      <c r="F91" s="11"/>
      <c r="G91" s="11"/>
      <c r="H91" s="11"/>
      <c r="I91" s="11"/>
      <c r="J91" s="11"/>
      <c r="K91" s="11"/>
    </row>
    <row r="92" spans="1:11">
      <c r="A92" s="21"/>
      <c r="B92" s="20"/>
      <c r="C92" s="11"/>
      <c r="D92" s="11"/>
      <c r="E92" s="11"/>
      <c r="F92" s="11"/>
      <c r="G92" s="11"/>
      <c r="H92" s="11"/>
      <c r="I92" s="11"/>
      <c r="J92" s="11"/>
      <c r="K92" s="11"/>
    </row>
    <row r="93" spans="1:11">
      <c r="A93" s="21"/>
      <c r="B93" s="20"/>
      <c r="C93" s="11"/>
      <c r="D93" s="11"/>
      <c r="E93" s="11"/>
      <c r="F93" s="11"/>
      <c r="G93" s="11"/>
      <c r="H93" s="11"/>
      <c r="I93" s="11"/>
      <c r="J93" s="11"/>
      <c r="K93" s="11"/>
    </row>
    <row r="94" spans="1:11">
      <c r="A94" s="21"/>
      <c r="B94" s="20"/>
      <c r="C94" s="11"/>
      <c r="D94" s="11"/>
      <c r="E94" s="11"/>
      <c r="F94" s="11"/>
      <c r="G94" s="11"/>
      <c r="H94" s="11"/>
      <c r="I94" s="11"/>
      <c r="J94" s="11"/>
      <c r="K94" s="11"/>
    </row>
    <row r="95" spans="1:11">
      <c r="A95" s="21"/>
      <c r="B95" s="20"/>
      <c r="C95" s="11"/>
      <c r="D95" s="11"/>
      <c r="E95" s="11"/>
      <c r="F95" s="11"/>
      <c r="G95" s="11"/>
      <c r="H95" s="11"/>
      <c r="I95" s="11"/>
      <c r="J95" s="11"/>
      <c r="K95" s="11"/>
    </row>
    <row r="96" spans="1:11">
      <c r="A96" s="21"/>
      <c r="B96" s="20"/>
      <c r="C96" s="11"/>
      <c r="D96" s="11"/>
      <c r="E96" s="11"/>
      <c r="F96" s="11"/>
      <c r="G96" s="11"/>
      <c r="H96" s="11"/>
      <c r="I96" s="11"/>
      <c r="J96" s="11"/>
      <c r="K96" s="11"/>
    </row>
    <row r="97" spans="1:11">
      <c r="A97" s="21"/>
      <c r="B97" s="20"/>
      <c r="C97" s="11"/>
      <c r="D97" s="11"/>
      <c r="E97" s="11"/>
      <c r="F97" s="11"/>
      <c r="G97" s="11"/>
      <c r="H97" s="11"/>
      <c r="I97" s="11"/>
      <c r="J97" s="11"/>
      <c r="K97" s="11"/>
    </row>
    <row r="98" spans="1:11">
      <c r="A98" s="21"/>
      <c r="B98" s="20"/>
      <c r="C98" s="11"/>
      <c r="D98" s="11"/>
      <c r="E98" s="11"/>
      <c r="F98" s="11"/>
      <c r="G98" s="11"/>
      <c r="H98" s="11"/>
      <c r="I98" s="11"/>
      <c r="J98" s="11"/>
      <c r="K98" s="11"/>
    </row>
    <row r="99" spans="1:11">
      <c r="A99" s="21"/>
      <c r="B99" s="20"/>
      <c r="C99" s="11"/>
      <c r="D99" s="11"/>
      <c r="E99" s="11"/>
      <c r="F99" s="11"/>
      <c r="G99" s="11"/>
      <c r="H99" s="11"/>
      <c r="I99" s="11"/>
      <c r="J99" s="11"/>
      <c r="K99" s="11"/>
    </row>
    <row r="100" spans="1:11">
      <c r="A100" s="21"/>
      <c r="B100" s="2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>
      <c r="A101" s="21"/>
      <c r="B101" s="2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>
      <c r="A102" s="21"/>
      <c r="B102" s="2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>
      <c r="A103" s="22">
        <v>1</v>
      </c>
      <c r="B103" s="2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>
      <c r="A104" s="22">
        <f t="shared" ref="A104:A172" si="4">A103+1</f>
        <v>2</v>
      </c>
      <c r="B104" s="2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>
      <c r="A105" s="22">
        <f t="shared" si="4"/>
        <v>3</v>
      </c>
      <c r="B105" s="2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>
      <c r="A106" s="22">
        <f t="shared" si="4"/>
        <v>4</v>
      </c>
      <c r="B106" s="2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>
      <c r="A107" s="22">
        <f t="shared" si="4"/>
        <v>5</v>
      </c>
      <c r="B107" s="2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>
      <c r="A108" s="22">
        <f t="shared" si="4"/>
        <v>6</v>
      </c>
      <c r="B108" s="2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>
      <c r="A109" s="22">
        <f t="shared" si="4"/>
        <v>7</v>
      </c>
      <c r="B109" s="2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>
      <c r="A110" s="22">
        <f t="shared" si="4"/>
        <v>8</v>
      </c>
      <c r="B110" s="2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>
      <c r="A111" s="22">
        <f t="shared" si="4"/>
        <v>9</v>
      </c>
      <c r="B111" s="2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>
      <c r="A112" s="22">
        <f t="shared" si="4"/>
        <v>10</v>
      </c>
      <c r="B112" s="2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>
      <c r="A113" s="22">
        <f t="shared" si="4"/>
        <v>11</v>
      </c>
      <c r="B113" s="2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>
      <c r="A114" s="22">
        <f t="shared" si="4"/>
        <v>12</v>
      </c>
      <c r="B114" s="2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>
      <c r="A115" s="22">
        <f t="shared" si="4"/>
        <v>13</v>
      </c>
      <c r="B115" s="2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>
      <c r="A116" s="22">
        <f t="shared" si="4"/>
        <v>14</v>
      </c>
      <c r="B116" s="2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>
      <c r="A117" s="22">
        <f t="shared" si="4"/>
        <v>15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>
      <c r="A118" s="22">
        <f t="shared" si="4"/>
        <v>16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>
      <c r="A119" s="22">
        <f t="shared" si="4"/>
        <v>17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>
      <c r="A120" s="22">
        <f t="shared" si="4"/>
        <v>18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>
      <c r="A121" s="22">
        <f t="shared" si="4"/>
        <v>19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>
      <c r="A122" s="22">
        <f t="shared" si="4"/>
        <v>20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>
      <c r="A123" s="22">
        <f t="shared" si="4"/>
        <v>21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>
      <c r="A124" s="22">
        <f t="shared" si="4"/>
        <v>22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>
      <c r="A125" s="22">
        <f t="shared" si="4"/>
        <v>23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>
      <c r="A126" s="22">
        <f t="shared" si="4"/>
        <v>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>
      <c r="A127" s="22">
        <f t="shared" si="4"/>
        <v>25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>
      <c r="A128" s="22">
        <f t="shared" si="4"/>
        <v>26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>
      <c r="A129" s="22">
        <f t="shared" si="4"/>
        <v>27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>
      <c r="A130" s="22">
        <f t="shared" si="4"/>
        <v>28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>
      <c r="A131" s="22">
        <f t="shared" si="4"/>
        <v>29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>
      <c r="A132" s="22">
        <f t="shared" si="4"/>
        <v>30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>
      <c r="A133" s="22">
        <f t="shared" si="4"/>
        <v>31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>
      <c r="A134" s="22">
        <f t="shared" si="4"/>
        <v>32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>
      <c r="A135" s="22">
        <f t="shared" si="4"/>
        <v>33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>
      <c r="A136" s="22">
        <f t="shared" si="4"/>
        <v>34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>
      <c r="A137" s="22">
        <f t="shared" si="4"/>
        <v>35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>
      <c r="A138" s="22">
        <f t="shared" si="4"/>
        <v>36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>
      <c r="A139" s="22">
        <f t="shared" si="4"/>
        <v>37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>
      <c r="A140" s="22">
        <f t="shared" si="4"/>
        <v>38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>
      <c r="A141" s="22">
        <f t="shared" si="4"/>
        <v>39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>
      <c r="A142" s="22">
        <f t="shared" si="4"/>
        <v>40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>
      <c r="A143" s="22">
        <f t="shared" si="4"/>
        <v>41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>
      <c r="A144" s="22">
        <f t="shared" si="4"/>
        <v>42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>
      <c r="A145" s="22">
        <f t="shared" si="4"/>
        <v>43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>
      <c r="A146" s="22">
        <f t="shared" si="4"/>
        <v>44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>
      <c r="A147" s="22">
        <f t="shared" si="4"/>
        <v>45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>
      <c r="A148" s="22">
        <f t="shared" si="4"/>
        <v>46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>
      <c r="A149" s="22">
        <f t="shared" si="4"/>
        <v>47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>
      <c r="A150" s="22">
        <f t="shared" si="4"/>
        <v>48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>
      <c r="A151" s="22">
        <f t="shared" si="4"/>
        <v>49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>
      <c r="A152" s="22">
        <f t="shared" si="4"/>
        <v>50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>
      <c r="A153" s="22">
        <f t="shared" si="4"/>
        <v>51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>
      <c r="A154" s="22">
        <f t="shared" si="4"/>
        <v>52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>
      <c r="A155" s="22">
        <f t="shared" si="4"/>
        <v>53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>
      <c r="A156" s="22">
        <f t="shared" si="4"/>
        <v>54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>
      <c r="A157" s="22">
        <f t="shared" si="4"/>
        <v>55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>
      <c r="A158" s="22">
        <f t="shared" si="4"/>
        <v>56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>
      <c r="A159" s="22">
        <f t="shared" si="4"/>
        <v>57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>
      <c r="A160" s="22">
        <f t="shared" si="4"/>
        <v>58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>
      <c r="A161" s="22">
        <f t="shared" si="4"/>
        <v>59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>
      <c r="A162" s="22">
        <f t="shared" si="4"/>
        <v>60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>
      <c r="A163" s="22">
        <f t="shared" si="4"/>
        <v>61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>
      <c r="A164" s="22">
        <f t="shared" si="4"/>
        <v>62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>
      <c r="A165" s="22">
        <f t="shared" si="4"/>
        <v>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>
      <c r="A166" s="22">
        <f t="shared" si="4"/>
        <v>64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>
      <c r="A167" s="22">
        <f t="shared" si="4"/>
        <v>65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>
      <c r="A168" s="22">
        <f t="shared" si="4"/>
        <v>66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>
      <c r="A169" s="22">
        <f t="shared" si="4"/>
        <v>67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>
      <c r="A170" s="22">
        <f t="shared" si="4"/>
        <v>68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>
      <c r="A171" s="22">
        <f t="shared" si="4"/>
        <v>69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>
      <c r="A172" s="22">
        <f t="shared" si="4"/>
        <v>70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>
      <c r="A173" s="23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>
      <c r="A174" s="24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>
      <c r="A175" s="23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>
      <c r="A176" s="23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>
      <c r="A177" s="23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>
      <c r="A178" s="23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>
      <c r="A179" s="23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>
      <c r="A180" s="23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>
      <c r="A181" s="23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>
      <c r="A182" s="23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>
      <c r="A183" s="23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>
      <c r="A184" s="23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>
      <c r="A185" s="23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>
      <c r="A186" s="23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>
      <c r="A187" s="23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>
      <c r="A188" s="23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>
      <c r="A189" s="23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>
      <c r="A190" s="23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>
      <c r="A191" s="23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>
      <c r="A192" s="23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>
      <c r="A193" s="23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>
      <c r="A194" s="23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>
      <c r="A195" s="23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>
      <c r="A196" s="23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>
      <c r="A197" s="23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>
      <c r="A198" s="23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>
      <c r="A199" s="23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>
      <c r="A200" s="25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>
      <c r="A201" s="25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>
      <c r="A202" s="25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>
      <c r="A203" s="25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>
      <c r="A204" s="25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>
      <c r="A205" s="25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>
      <c r="A206" s="25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>
      <c r="A207" s="25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>
      <c r="A208" s="25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>
      <c r="A209" s="25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>
      <c r="A210" s="25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>
      <c r="A211" s="25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>
      <c r="A212" s="25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>
      <c r="A213" s="25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>
      <c r="A214" s="25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>
      <c r="A215" s="25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>
      <c r="A216" s="25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>
      <c r="A217" s="25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  <row r="218" spans="1:11">
      <c r="A218" s="25"/>
      <c r="B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 spans="1:11">
      <c r="A219" s="25"/>
      <c r="B219" s="11"/>
      <c r="C219" s="11"/>
      <c r="D219" s="11"/>
      <c r="E219" s="11"/>
      <c r="F219" s="11"/>
      <c r="G219" s="11"/>
      <c r="H219" s="11"/>
      <c r="I219" s="11"/>
      <c r="J219" s="11"/>
      <c r="K219" s="11"/>
    </row>
    <row r="220" spans="1:11">
      <c r="A220" s="25"/>
      <c r="B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 spans="1:11">
      <c r="A221" s="25"/>
      <c r="B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 spans="1:11">
      <c r="A222" s="25"/>
      <c r="B222" s="11"/>
      <c r="C222" s="11"/>
      <c r="D222" s="11"/>
      <c r="E222" s="11"/>
      <c r="F222" s="11"/>
      <c r="G222" s="11"/>
      <c r="H222" s="11"/>
      <c r="I222" s="11"/>
      <c r="J222" s="11"/>
      <c r="K222" s="11"/>
    </row>
    <row r="223" spans="1:11">
      <c r="A223" s="25"/>
      <c r="B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 spans="1:11">
      <c r="A224" s="25"/>
      <c r="B224" s="11"/>
      <c r="C224" s="11"/>
      <c r="D224" s="11"/>
      <c r="E224" s="11"/>
      <c r="F224" s="11"/>
      <c r="G224" s="11"/>
      <c r="H224" s="11"/>
      <c r="I224" s="11"/>
      <c r="J224" s="11"/>
      <c r="K224" s="11"/>
    </row>
    <row r="225" spans="1:11">
      <c r="A225" s="25"/>
      <c r="B225" s="11"/>
      <c r="C225" s="11"/>
      <c r="D225" s="11"/>
      <c r="E225" s="11"/>
      <c r="F225" s="11"/>
      <c r="G225" s="11"/>
      <c r="H225" s="11"/>
      <c r="I225" s="11"/>
      <c r="J225" s="11"/>
      <c r="K225" s="11"/>
    </row>
    <row r="226" spans="1:11">
      <c r="A226" s="25"/>
      <c r="B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 spans="1:11">
      <c r="A227" s="25"/>
      <c r="B227" s="11"/>
      <c r="C227" s="11"/>
      <c r="D227" s="11"/>
      <c r="E227" s="11"/>
      <c r="F227" s="11"/>
      <c r="G227" s="11"/>
      <c r="H227" s="11"/>
      <c r="I227" s="11"/>
      <c r="J227" s="11"/>
      <c r="K227" s="11"/>
    </row>
    <row r="228" spans="1:11">
      <c r="A228" s="25"/>
      <c r="B228" s="11"/>
      <c r="C228" s="11"/>
      <c r="D228" s="11"/>
      <c r="E228" s="11"/>
      <c r="F228" s="11"/>
      <c r="G228" s="11"/>
      <c r="H228" s="11"/>
      <c r="I228" s="11"/>
      <c r="J228" s="11"/>
      <c r="K228" s="11"/>
    </row>
    <row r="229" spans="1:11">
      <c r="A229" s="25"/>
      <c r="B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 spans="1:11">
      <c r="A230" s="25"/>
      <c r="B230" s="11"/>
      <c r="C230" s="11"/>
      <c r="D230" s="11"/>
      <c r="E230" s="11"/>
      <c r="F230" s="11"/>
      <c r="G230" s="11"/>
      <c r="H230" s="11"/>
      <c r="I230" s="11"/>
      <c r="J230" s="11"/>
      <c r="K230" s="11"/>
    </row>
    <row r="231" spans="1:11">
      <c r="A231" s="25"/>
      <c r="B231" s="11"/>
      <c r="C231" s="11"/>
      <c r="D231" s="11"/>
      <c r="E231" s="11"/>
      <c r="F231" s="11"/>
      <c r="G231" s="11"/>
      <c r="H231" s="11"/>
      <c r="I231" s="11"/>
      <c r="J231" s="11"/>
      <c r="K231" s="11"/>
    </row>
    <row r="232" spans="1:11">
      <c r="A232" s="25"/>
      <c r="B232" s="11"/>
      <c r="C232" s="11"/>
      <c r="D232" s="11"/>
      <c r="E232" s="11"/>
      <c r="F232" s="11"/>
      <c r="G232" s="11"/>
      <c r="H232" s="11"/>
      <c r="I232" s="11"/>
      <c r="J232" s="11"/>
      <c r="K232" s="11"/>
    </row>
    <row r="233" spans="1:11">
      <c r="A233" s="25"/>
      <c r="B233" s="11"/>
      <c r="C233" s="11"/>
      <c r="D233" s="11"/>
      <c r="E233" s="11"/>
      <c r="F233" s="11"/>
      <c r="G233" s="11"/>
      <c r="H233" s="11"/>
      <c r="I233" s="11"/>
      <c r="J233" s="11"/>
      <c r="K233" s="11"/>
    </row>
    <row r="234" spans="1:11">
      <c r="A234" s="25"/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>
      <c r="A235" s="25"/>
      <c r="B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 spans="1:11">
      <c r="A236" s="25"/>
      <c r="B236" s="11"/>
      <c r="C236" s="11"/>
      <c r="D236" s="11"/>
      <c r="E236" s="11"/>
      <c r="F236" s="11"/>
      <c r="G236" s="11"/>
      <c r="H236" s="11"/>
      <c r="I236" s="11"/>
      <c r="J236" s="11"/>
      <c r="K236" s="11"/>
    </row>
    <row r="237" spans="1:11">
      <c r="A237" s="23"/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>
      <c r="A238" s="23"/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 spans="1:11">
      <c r="A239" s="23"/>
      <c r="B239" s="11"/>
      <c r="C239" s="11"/>
      <c r="D239" s="11"/>
      <c r="E239" s="11"/>
      <c r="F239" s="11"/>
      <c r="G239" s="11"/>
      <c r="H239" s="11"/>
      <c r="I239" s="11"/>
      <c r="J239" s="11"/>
      <c r="K239" s="11"/>
    </row>
    <row r="240" spans="1:11">
      <c r="A240" s="23"/>
      <c r="B240" s="11"/>
      <c r="C240" s="11"/>
      <c r="D240" s="11"/>
      <c r="E240" s="11"/>
      <c r="F240" s="11"/>
      <c r="G240" s="11"/>
      <c r="H240" s="11"/>
      <c r="I240" s="11"/>
      <c r="J240" s="11"/>
      <c r="K240" s="11"/>
    </row>
    <row r="241" spans="1:11">
      <c r="A241" s="23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11">
      <c r="A242" s="23"/>
      <c r="B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 spans="1:11">
      <c r="A243" s="23"/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>
      <c r="A244" s="23"/>
      <c r="B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 spans="1:11">
      <c r="A245" s="23"/>
      <c r="B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 spans="1:11">
      <c r="A246" s="23"/>
      <c r="B246" s="11"/>
      <c r="C246" s="11"/>
      <c r="D246" s="11"/>
      <c r="E246" s="11"/>
      <c r="F246" s="11"/>
      <c r="G246" s="11"/>
      <c r="H246" s="11"/>
      <c r="I246" s="11"/>
      <c r="J246" s="11"/>
      <c r="K246" s="11"/>
    </row>
    <row r="247" spans="1:11">
      <c r="A247" s="23"/>
      <c r="B247" s="11"/>
      <c r="C247" s="11"/>
      <c r="D247" s="11"/>
      <c r="E247" s="11"/>
      <c r="F247" s="11"/>
      <c r="G247" s="11"/>
      <c r="H247" s="11"/>
      <c r="I247" s="11"/>
      <c r="J247" s="11"/>
      <c r="K247" s="11"/>
    </row>
    <row r="248" spans="1:11">
      <c r="A248" s="23"/>
      <c r="B248" s="11"/>
      <c r="C248" s="11"/>
      <c r="D248" s="11"/>
      <c r="E248" s="11"/>
      <c r="F248" s="11"/>
      <c r="G248" s="11"/>
      <c r="H248" s="11"/>
      <c r="I248" s="11"/>
      <c r="J248" s="11"/>
      <c r="K248" s="11"/>
    </row>
    <row r="249" spans="1:11">
      <c r="A249" s="23"/>
      <c r="B249" s="11"/>
      <c r="C249" s="11"/>
      <c r="D249" s="11"/>
      <c r="E249" s="11"/>
      <c r="F249" s="11"/>
      <c r="G249" s="11"/>
      <c r="H249" s="11"/>
      <c r="I249" s="11"/>
      <c r="J249" s="11"/>
      <c r="K249" s="11"/>
    </row>
    <row r="250" spans="1:11">
      <c r="A250" s="23"/>
      <c r="B250" s="11"/>
      <c r="C250" s="11"/>
      <c r="D250" s="11"/>
      <c r="E250" s="11"/>
      <c r="F250" s="11"/>
      <c r="G250" s="11"/>
      <c r="H250" s="11"/>
      <c r="I250" s="11"/>
      <c r="J250" s="11"/>
      <c r="K250" s="11"/>
    </row>
    <row r="251" spans="1:11">
      <c r="A251" s="23"/>
      <c r="B251" s="11"/>
      <c r="C251" s="11"/>
      <c r="D251" s="11"/>
      <c r="E251" s="11"/>
      <c r="F251" s="11"/>
      <c r="G251" s="11"/>
      <c r="H251" s="11"/>
      <c r="I251" s="11"/>
      <c r="J251" s="11"/>
      <c r="K251" s="11"/>
    </row>
    <row r="252" spans="1:11">
      <c r="A252" s="23"/>
      <c r="B252" s="11"/>
      <c r="C252" s="11"/>
      <c r="D252" s="11"/>
      <c r="E252" s="11"/>
      <c r="F252" s="11"/>
      <c r="G252" s="11"/>
      <c r="H252" s="11"/>
      <c r="I252" s="11"/>
      <c r="J252" s="11"/>
      <c r="K252" s="11"/>
    </row>
    <row r="253" spans="1:11">
      <c r="A253" s="23"/>
      <c r="B253" s="11"/>
      <c r="C253" s="11"/>
      <c r="D253" s="11"/>
      <c r="E253" s="11"/>
      <c r="F253" s="11"/>
      <c r="G253" s="11"/>
      <c r="H253" s="11"/>
      <c r="I253" s="11"/>
      <c r="J253" s="11"/>
      <c r="K253" s="11"/>
    </row>
    <row r="254" spans="1:11">
      <c r="A254" s="23"/>
      <c r="B254" s="11"/>
      <c r="C254" s="11"/>
      <c r="D254" s="11"/>
      <c r="E254" s="11"/>
      <c r="F254" s="11"/>
      <c r="G254" s="11"/>
      <c r="H254" s="11"/>
      <c r="I254" s="11"/>
      <c r="J254" s="11"/>
      <c r="K254" s="11"/>
    </row>
    <row r="255" spans="1:11">
      <c r="A255" s="23"/>
      <c r="B255" s="11"/>
      <c r="C255" s="11"/>
      <c r="D255" s="11"/>
      <c r="E255" s="11"/>
      <c r="F255" s="11"/>
      <c r="G255" s="11"/>
      <c r="H255" s="11"/>
      <c r="I255" s="11"/>
      <c r="J255" s="11"/>
      <c r="K255" s="11"/>
    </row>
    <row r="256" spans="1:11">
      <c r="A256" s="23"/>
      <c r="B256" s="11"/>
      <c r="C256" s="11"/>
      <c r="D256" s="11"/>
      <c r="E256" s="11"/>
      <c r="F256" s="11"/>
      <c r="G256" s="11"/>
      <c r="H256" s="11"/>
      <c r="I256" s="11"/>
      <c r="J256" s="11"/>
      <c r="K256" s="11"/>
    </row>
    <row r="257" spans="1:11">
      <c r="A257" s="23"/>
      <c r="B257" s="11"/>
      <c r="C257" s="11"/>
      <c r="D257" s="11"/>
      <c r="E257" s="11"/>
      <c r="F257" s="11"/>
      <c r="G257" s="11"/>
      <c r="H257" s="11"/>
      <c r="I257" s="11"/>
      <c r="J257" s="11"/>
      <c r="K257" s="11"/>
    </row>
    <row r="258" spans="1:11">
      <c r="A258" s="23"/>
      <c r="B258" s="11"/>
      <c r="C258" s="11"/>
      <c r="D258" s="11"/>
      <c r="E258" s="11"/>
      <c r="F258" s="11"/>
      <c r="G258" s="11"/>
      <c r="H258" s="11"/>
      <c r="I258" s="11"/>
      <c r="J258" s="11"/>
      <c r="K258" s="11"/>
    </row>
    <row r="259" spans="1:11">
      <c r="A259" s="23"/>
      <c r="B259" s="11"/>
      <c r="C259" s="11"/>
      <c r="D259" s="11"/>
      <c r="E259" s="11"/>
      <c r="F259" s="11"/>
      <c r="G259" s="11"/>
      <c r="H259" s="11"/>
      <c r="I259" s="11"/>
      <c r="J259" s="11"/>
      <c r="K259" s="11"/>
    </row>
    <row r="260" spans="1:11">
      <c r="A260" s="23"/>
      <c r="B260" s="11"/>
      <c r="C260" s="11"/>
      <c r="D260" s="11"/>
      <c r="E260" s="11"/>
      <c r="F260" s="11"/>
      <c r="G260" s="11"/>
      <c r="H260" s="11"/>
      <c r="I260" s="11"/>
      <c r="J260" s="11"/>
      <c r="K260" s="11"/>
    </row>
    <row r="261" spans="1:11">
      <c r="A261" s="23"/>
      <c r="B261" s="11"/>
      <c r="C261" s="11"/>
      <c r="D261" s="11"/>
      <c r="E261" s="11"/>
      <c r="F261" s="11"/>
      <c r="G261" s="11"/>
      <c r="H261" s="11"/>
      <c r="I261" s="11"/>
      <c r="J261" s="11"/>
      <c r="K261" s="11"/>
    </row>
    <row r="262" spans="1:11">
      <c r="A262" s="23"/>
      <c r="B262" s="11"/>
      <c r="C262" s="11"/>
      <c r="D262" s="11"/>
      <c r="E262" s="11"/>
      <c r="F262" s="11"/>
      <c r="G262" s="11"/>
      <c r="H262" s="11"/>
      <c r="I262" s="11"/>
      <c r="J262" s="11"/>
      <c r="K262" s="11"/>
    </row>
    <row r="263" spans="1:11">
      <c r="A263" s="23"/>
      <c r="B263" s="11"/>
      <c r="C263" s="11"/>
      <c r="D263" s="11"/>
      <c r="E263" s="11"/>
      <c r="F263" s="11"/>
      <c r="G263" s="11"/>
      <c r="H263" s="11"/>
      <c r="I263" s="11"/>
      <c r="J263" s="11"/>
      <c r="K263" s="11"/>
    </row>
    <row r="264" spans="1:11">
      <c r="A264" s="23"/>
      <c r="B264" s="11"/>
      <c r="C264" s="11"/>
      <c r="D264" s="11"/>
      <c r="E264" s="11"/>
      <c r="F264" s="11"/>
      <c r="G264" s="11"/>
      <c r="H264" s="11"/>
      <c r="I264" s="11"/>
      <c r="J264" s="11"/>
      <c r="K264" s="11"/>
    </row>
    <row r="265" spans="1:11">
      <c r="A265" s="23"/>
      <c r="B265" s="11"/>
      <c r="C265" s="11"/>
      <c r="D265" s="11"/>
      <c r="E265" s="11"/>
      <c r="F265" s="11"/>
      <c r="G265" s="11"/>
      <c r="H265" s="11"/>
      <c r="I265" s="11"/>
      <c r="J265" s="11"/>
      <c r="K265" s="11"/>
    </row>
    <row r="266" spans="1:11">
      <c r="A266" s="23"/>
      <c r="B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 spans="1:11">
      <c r="A267" s="23"/>
      <c r="B267" s="11"/>
      <c r="C267" s="11"/>
      <c r="D267" s="11"/>
      <c r="E267" s="11"/>
      <c r="F267" s="11"/>
      <c r="G267" s="11"/>
      <c r="H267" s="11"/>
      <c r="I267" s="11"/>
      <c r="J267" s="11"/>
      <c r="K267" s="11"/>
    </row>
    <row r="268" spans="1:11">
      <c r="A268" s="23"/>
      <c r="B268" s="11"/>
      <c r="C268" s="11"/>
      <c r="D268" s="11"/>
      <c r="E268" s="11"/>
      <c r="F268" s="11"/>
      <c r="G268" s="11"/>
      <c r="H268" s="11"/>
      <c r="I268" s="11"/>
      <c r="J268" s="11"/>
      <c r="K268" s="11"/>
    </row>
    <row r="269" spans="1:11">
      <c r="A269" s="23"/>
      <c r="B269" s="11"/>
      <c r="C269" s="11"/>
      <c r="D269" s="11"/>
      <c r="E269" s="11"/>
      <c r="F269" s="11"/>
      <c r="G269" s="11"/>
      <c r="H269" s="11"/>
      <c r="I269" s="11"/>
      <c r="J269" s="11"/>
      <c r="K269" s="11"/>
    </row>
    <row r="270" spans="1:11">
      <c r="A270" s="23"/>
      <c r="B270" s="11"/>
      <c r="C270" s="11"/>
      <c r="D270" s="11"/>
      <c r="E270" s="11"/>
      <c r="F270" s="11"/>
      <c r="G270" s="11"/>
      <c r="H270" s="11"/>
      <c r="I270" s="11"/>
      <c r="J270" s="11"/>
      <c r="K270" s="11"/>
    </row>
    <row r="271" spans="1:11">
      <c r="A271" s="23"/>
      <c r="B271" s="11"/>
      <c r="C271" s="11"/>
      <c r="D271" s="11"/>
      <c r="E271" s="11"/>
      <c r="F271" s="11"/>
      <c r="G271" s="11"/>
      <c r="H271" s="11"/>
      <c r="I271" s="11"/>
      <c r="J271" s="11"/>
      <c r="K271" s="11"/>
    </row>
    <row r="272" spans="1:11">
      <c r="A272" s="23"/>
      <c r="B272" s="11"/>
      <c r="C272" s="11"/>
      <c r="D272" s="11"/>
      <c r="E272" s="11"/>
      <c r="F272" s="11"/>
      <c r="G272" s="11"/>
      <c r="H272" s="11"/>
      <c r="I272" s="11"/>
      <c r="J272" s="11"/>
      <c r="K272" s="11"/>
    </row>
    <row r="273" spans="1:11">
      <c r="A273" s="23"/>
      <c r="B273" s="11"/>
      <c r="C273" s="11"/>
      <c r="D273" s="11"/>
      <c r="E273" s="11"/>
      <c r="F273" s="11"/>
      <c r="G273" s="11"/>
      <c r="H273" s="11"/>
      <c r="I273" s="11"/>
      <c r="J273" s="11"/>
      <c r="K273" s="11"/>
    </row>
    <row r="274" spans="1:11">
      <c r="A274" s="23"/>
      <c r="B274" s="11"/>
      <c r="C274" s="11"/>
      <c r="D274" s="11"/>
      <c r="E274" s="11"/>
      <c r="F274" s="11"/>
      <c r="G274" s="11"/>
      <c r="H274" s="11"/>
      <c r="I274" s="11"/>
      <c r="J274" s="11"/>
      <c r="K274" s="11"/>
    </row>
    <row r="275" spans="1:11">
      <c r="A275" s="23"/>
      <c r="B275" s="11"/>
      <c r="C275" s="11"/>
      <c r="D275" s="11"/>
      <c r="E275" s="11"/>
      <c r="F275" s="11"/>
      <c r="G275" s="11"/>
      <c r="H275" s="11"/>
      <c r="I275" s="11"/>
      <c r="J275" s="11"/>
      <c r="K275" s="11"/>
    </row>
    <row r="276" spans="1:11">
      <c r="A276" s="23"/>
      <c r="B276" s="11"/>
      <c r="C276" s="11"/>
      <c r="D276" s="11"/>
      <c r="E276" s="11"/>
      <c r="F276" s="11"/>
      <c r="G276" s="11"/>
      <c r="H276" s="11"/>
      <c r="I276" s="11"/>
      <c r="J276" s="11"/>
      <c r="K276" s="11"/>
    </row>
    <row r="277" spans="1:11">
      <c r="A277" s="23"/>
      <c r="B277" s="11"/>
      <c r="C277" s="11"/>
      <c r="D277" s="11"/>
      <c r="E277" s="11"/>
      <c r="F277" s="11"/>
      <c r="G277" s="11"/>
      <c r="H277" s="11"/>
      <c r="I277" s="11"/>
      <c r="J277" s="11"/>
      <c r="K277" s="11"/>
    </row>
    <row r="278" spans="1:11">
      <c r="A278" s="23"/>
      <c r="B278" s="11"/>
      <c r="C278" s="11"/>
      <c r="D278" s="11"/>
      <c r="E278" s="11"/>
      <c r="F278" s="11"/>
      <c r="G278" s="11"/>
      <c r="H278" s="11"/>
      <c r="I278" s="11"/>
      <c r="J278" s="11"/>
      <c r="K278" s="11"/>
    </row>
    <row r="279" spans="1:11">
      <c r="A279" s="23"/>
      <c r="B279" s="11"/>
      <c r="C279" s="11"/>
      <c r="D279" s="11"/>
      <c r="E279" s="11"/>
      <c r="F279" s="11"/>
      <c r="G279" s="11"/>
      <c r="H279" s="11"/>
      <c r="I279" s="11"/>
      <c r="J279" s="11"/>
      <c r="K279" s="11"/>
    </row>
    <row r="280" spans="1:11">
      <c r="A280" s="23"/>
      <c r="B280" s="11"/>
      <c r="C280" s="11"/>
      <c r="D280" s="11"/>
      <c r="E280" s="11"/>
      <c r="F280" s="11"/>
      <c r="G280" s="11"/>
      <c r="H280" s="11"/>
      <c r="I280" s="11"/>
      <c r="J280" s="11"/>
      <c r="K280" s="11"/>
    </row>
    <row r="281" spans="1:11">
      <c r="A281" s="23"/>
      <c r="B281" s="11"/>
      <c r="C281" s="11"/>
      <c r="D281" s="11"/>
      <c r="E281" s="11"/>
      <c r="F281" s="11"/>
      <c r="G281" s="11"/>
      <c r="H281" s="11"/>
      <c r="I281" s="11"/>
      <c r="J281" s="11"/>
      <c r="K281" s="11"/>
    </row>
    <row r="282" spans="1:11">
      <c r="A282" s="23"/>
      <c r="B282" s="11"/>
      <c r="C282" s="11"/>
      <c r="D282" s="11"/>
      <c r="E282" s="11"/>
      <c r="F282" s="11"/>
      <c r="G282" s="11"/>
      <c r="H282" s="11"/>
      <c r="I282" s="11"/>
      <c r="J282" s="11"/>
      <c r="K282" s="11"/>
    </row>
    <row r="283" spans="1:11">
      <c r="A283" s="23"/>
      <c r="B283" s="11"/>
      <c r="C283" s="11"/>
      <c r="D283" s="11"/>
      <c r="E283" s="11"/>
      <c r="F283" s="11"/>
      <c r="G283" s="11"/>
      <c r="H283" s="11"/>
      <c r="I283" s="11"/>
      <c r="J283" s="11"/>
      <c r="K283" s="11"/>
    </row>
    <row r="284" spans="1:11">
      <c r="A284" s="23"/>
      <c r="B284" s="11"/>
      <c r="C284" s="11"/>
      <c r="D284" s="11"/>
      <c r="E284" s="11"/>
      <c r="F284" s="11"/>
      <c r="G284" s="11"/>
      <c r="H284" s="11"/>
      <c r="I284" s="11"/>
      <c r="J284" s="11"/>
      <c r="K284" s="11"/>
    </row>
    <row r="285" spans="1:11">
      <c r="A285" s="23"/>
      <c r="B285" s="11"/>
      <c r="C285" s="11"/>
      <c r="D285" s="11"/>
      <c r="E285" s="11"/>
      <c r="F285" s="11"/>
      <c r="G285" s="11"/>
      <c r="H285" s="11"/>
      <c r="I285" s="11"/>
      <c r="J285" s="11"/>
      <c r="K285" s="11"/>
    </row>
    <row r="286" spans="1:11">
      <c r="A286" s="23"/>
      <c r="B286" s="11"/>
      <c r="C286" s="11"/>
      <c r="D286" s="11"/>
      <c r="E286" s="11"/>
      <c r="F286" s="11"/>
      <c r="G286" s="11"/>
      <c r="H286" s="11"/>
      <c r="I286" s="11"/>
      <c r="J286" s="11"/>
      <c r="K286" s="11"/>
    </row>
    <row r="287" spans="1:11">
      <c r="A287" s="23"/>
      <c r="B287" s="11"/>
      <c r="C287" s="11"/>
      <c r="D287" s="11"/>
      <c r="E287" s="11"/>
      <c r="F287" s="11"/>
      <c r="G287" s="11"/>
      <c r="H287" s="11"/>
      <c r="I287" s="11"/>
      <c r="J287" s="11"/>
      <c r="K287" s="11"/>
    </row>
    <row r="288" spans="1:11">
      <c r="A288" s="23"/>
      <c r="B288" s="11"/>
      <c r="C288" s="11"/>
      <c r="D288" s="11"/>
      <c r="E288" s="11"/>
      <c r="F288" s="11"/>
      <c r="G288" s="11"/>
      <c r="H288" s="11"/>
      <c r="I288" s="11"/>
      <c r="J288" s="11"/>
      <c r="K288" s="11"/>
    </row>
    <row r="289" spans="1:11">
      <c r="A289" s="23"/>
      <c r="B289" s="11"/>
      <c r="C289" s="11"/>
      <c r="D289" s="11"/>
      <c r="E289" s="11"/>
      <c r="F289" s="11"/>
      <c r="G289" s="11"/>
      <c r="H289" s="11"/>
      <c r="I289" s="11"/>
      <c r="J289" s="11"/>
      <c r="K289" s="11"/>
    </row>
    <row r="290" spans="1:11">
      <c r="A290" s="23"/>
      <c r="B290" s="11"/>
      <c r="C290" s="11"/>
      <c r="D290" s="11"/>
      <c r="E290" s="11"/>
      <c r="F290" s="11"/>
      <c r="G290" s="11"/>
      <c r="H290" s="11"/>
      <c r="I290" s="11"/>
      <c r="J290" s="11"/>
      <c r="K290" s="11"/>
    </row>
    <row r="291" spans="1:11">
      <c r="A291" s="23"/>
      <c r="B291" s="11"/>
      <c r="C291" s="11"/>
      <c r="D291" s="11"/>
      <c r="E291" s="11"/>
      <c r="F291" s="11"/>
      <c r="G291" s="11"/>
      <c r="H291" s="11"/>
      <c r="I291" s="11"/>
      <c r="J291" s="11"/>
      <c r="K291" s="11"/>
    </row>
    <row r="292" spans="1:11">
      <c r="A292" s="23"/>
      <c r="B292" s="11"/>
      <c r="C292" s="11"/>
      <c r="D292" s="11"/>
      <c r="E292" s="11"/>
      <c r="F292" s="11"/>
      <c r="G292" s="11"/>
      <c r="H292" s="11"/>
      <c r="I292" s="11"/>
      <c r="J292" s="11"/>
      <c r="K292" s="11"/>
    </row>
    <row r="293" spans="1:11">
      <c r="A293" s="23"/>
      <c r="B293" s="11"/>
      <c r="C293" s="11"/>
      <c r="D293" s="11"/>
      <c r="E293" s="11"/>
      <c r="F293" s="11"/>
      <c r="G293" s="11"/>
      <c r="H293" s="11"/>
      <c r="I293" s="11"/>
      <c r="J293" s="11"/>
      <c r="K293" s="11"/>
    </row>
    <row r="294" spans="1:11">
      <c r="A294" s="23"/>
      <c r="B294" s="11"/>
      <c r="C294" s="11"/>
      <c r="D294" s="11"/>
      <c r="E294" s="11"/>
      <c r="F294" s="11"/>
      <c r="G294" s="11"/>
      <c r="H294" s="11"/>
      <c r="I294" s="11"/>
      <c r="J294" s="11"/>
      <c r="K294" s="11"/>
    </row>
    <row r="295" spans="1:11">
      <c r="A295" s="23"/>
      <c r="B295" s="11"/>
      <c r="C295" s="11"/>
      <c r="D295" s="11"/>
      <c r="E295" s="11"/>
      <c r="F295" s="11"/>
      <c r="G295" s="11"/>
      <c r="H295" s="11"/>
      <c r="I295" s="11"/>
      <c r="J295" s="11"/>
      <c r="K295" s="11"/>
    </row>
    <row r="296" spans="1:11">
      <c r="A296" s="23"/>
      <c r="B296" s="11"/>
      <c r="C296" s="11"/>
      <c r="D296" s="11"/>
      <c r="E296" s="11"/>
      <c r="F296" s="11"/>
      <c r="G296" s="11"/>
      <c r="H296" s="11"/>
      <c r="I296" s="11"/>
      <c r="J296" s="11"/>
      <c r="K296" s="11"/>
    </row>
    <row r="297" spans="1:11">
      <c r="A297" s="23"/>
      <c r="B297" s="11"/>
      <c r="C297" s="11"/>
      <c r="D297" s="11"/>
      <c r="E297" s="11"/>
      <c r="F297" s="11"/>
      <c r="G297" s="11"/>
      <c r="H297" s="11"/>
      <c r="I297" s="11"/>
      <c r="J297" s="11"/>
      <c r="K297" s="11"/>
    </row>
    <row r="298" spans="1:11">
      <c r="A298" s="23"/>
      <c r="B298" s="11"/>
      <c r="C298" s="11"/>
      <c r="D298" s="11"/>
      <c r="E298" s="11"/>
      <c r="F298" s="11"/>
      <c r="G298" s="11"/>
      <c r="H298" s="11"/>
      <c r="I298" s="11"/>
      <c r="J298" s="11"/>
      <c r="K298" s="11"/>
    </row>
    <row r="299" spans="1:11">
      <c r="A299" s="23"/>
      <c r="B299" s="11"/>
      <c r="C299" s="11"/>
      <c r="D299" s="11"/>
      <c r="E299" s="11"/>
      <c r="F299" s="11"/>
      <c r="G299" s="11"/>
      <c r="H299" s="11"/>
      <c r="I299" s="11"/>
      <c r="J299" s="11"/>
      <c r="K299" s="11"/>
    </row>
    <row r="300" spans="1:11">
      <c r="A300" s="23"/>
      <c r="B300" s="11"/>
      <c r="C300" s="11"/>
      <c r="D300" s="11"/>
      <c r="E300" s="11"/>
      <c r="F300" s="11"/>
      <c r="G300" s="11"/>
      <c r="H300" s="11"/>
      <c r="I300" s="11"/>
      <c r="J300" s="11"/>
      <c r="K300" s="11"/>
    </row>
    <row r="301" spans="1:11">
      <c r="A301" s="23"/>
      <c r="B301" s="11"/>
      <c r="C301" s="11"/>
      <c r="D301" s="11"/>
      <c r="E301" s="11"/>
      <c r="F301" s="11"/>
      <c r="G301" s="11"/>
      <c r="H301" s="11"/>
      <c r="I301" s="11"/>
      <c r="J301" s="11"/>
      <c r="K301" s="11"/>
    </row>
    <row r="302" spans="1:11">
      <c r="A302" s="23"/>
      <c r="B302" s="11"/>
      <c r="C302" s="11"/>
      <c r="D302" s="11"/>
      <c r="E302" s="11"/>
      <c r="F302" s="11"/>
      <c r="G302" s="11"/>
      <c r="H302" s="11"/>
      <c r="I302" s="11"/>
      <c r="J302" s="11"/>
      <c r="K302" s="11"/>
    </row>
    <row r="303" spans="1:11">
      <c r="A303" s="23"/>
      <c r="B303" s="11"/>
      <c r="C303" s="11"/>
      <c r="D303" s="11"/>
      <c r="E303" s="11"/>
      <c r="F303" s="11"/>
      <c r="G303" s="11"/>
      <c r="H303" s="11"/>
      <c r="I303" s="11"/>
      <c r="J303" s="11"/>
      <c r="K303" s="11"/>
    </row>
    <row r="304" spans="1:11">
      <c r="A304" s="23"/>
      <c r="B304" s="11"/>
      <c r="C304" s="11"/>
      <c r="D304" s="11"/>
      <c r="E304" s="11"/>
      <c r="F304" s="11"/>
      <c r="G304" s="11"/>
      <c r="H304" s="11"/>
      <c r="I304" s="11"/>
      <c r="J304" s="11"/>
      <c r="K304" s="11"/>
    </row>
    <row r="305" spans="1:11">
      <c r="A305" s="23"/>
      <c r="B305" s="11"/>
      <c r="C305" s="11"/>
      <c r="D305" s="11"/>
      <c r="E305" s="11"/>
      <c r="F305" s="11"/>
      <c r="G305" s="11"/>
      <c r="H305" s="11"/>
      <c r="I305" s="11"/>
      <c r="J305" s="11"/>
      <c r="K305" s="11"/>
    </row>
    <row r="306" spans="1:11">
      <c r="A306" s="23"/>
      <c r="B306" s="11"/>
      <c r="C306" s="11"/>
      <c r="D306" s="11"/>
      <c r="E306" s="11"/>
      <c r="F306" s="11"/>
      <c r="G306" s="11"/>
      <c r="H306" s="11"/>
      <c r="I306" s="11"/>
      <c r="J306" s="11"/>
      <c r="K306" s="11"/>
    </row>
    <row r="307" spans="1:11">
      <c r="A307" s="23"/>
      <c r="B307" s="11"/>
      <c r="C307" s="11"/>
      <c r="D307" s="11"/>
      <c r="E307" s="11"/>
      <c r="F307" s="11"/>
      <c r="G307" s="11"/>
      <c r="H307" s="11"/>
      <c r="I307" s="11"/>
      <c r="J307" s="11"/>
      <c r="K307" s="11"/>
    </row>
    <row r="308" spans="1:11">
      <c r="A308" s="23"/>
      <c r="B308" s="11"/>
      <c r="C308" s="11"/>
      <c r="D308" s="11"/>
      <c r="E308" s="11"/>
      <c r="F308" s="11"/>
      <c r="G308" s="11"/>
      <c r="H308" s="11"/>
      <c r="I308" s="11"/>
      <c r="J308" s="11"/>
      <c r="K308" s="11"/>
    </row>
    <row r="309" spans="1:11">
      <c r="A309" s="23"/>
      <c r="B309" s="11"/>
      <c r="C309" s="11"/>
      <c r="D309" s="11"/>
      <c r="E309" s="11"/>
      <c r="F309" s="11"/>
      <c r="G309" s="11"/>
      <c r="H309" s="11"/>
      <c r="I309" s="11"/>
      <c r="J309" s="11"/>
      <c r="K309" s="11"/>
    </row>
    <row r="310" spans="1:11">
      <c r="A310" s="23"/>
      <c r="B310" s="11"/>
      <c r="C310" s="11"/>
      <c r="D310" s="11"/>
      <c r="E310" s="11"/>
      <c r="F310" s="11"/>
      <c r="G310" s="11"/>
      <c r="H310" s="11"/>
      <c r="I310" s="11"/>
      <c r="J310" s="11"/>
      <c r="K310" s="11"/>
    </row>
    <row r="311" spans="1:11">
      <c r="A311" s="23"/>
      <c r="B311" s="11"/>
      <c r="C311" s="11"/>
      <c r="D311" s="11"/>
      <c r="E311" s="11"/>
      <c r="F311" s="11"/>
      <c r="G311" s="11"/>
      <c r="H311" s="11"/>
      <c r="I311" s="11"/>
      <c r="J311" s="11"/>
      <c r="K311" s="11"/>
    </row>
    <row r="312" spans="1:11">
      <c r="A312" s="23"/>
      <c r="B312" s="11"/>
      <c r="C312" s="11"/>
      <c r="D312" s="11"/>
      <c r="E312" s="11"/>
      <c r="F312" s="11"/>
      <c r="G312" s="11"/>
      <c r="H312" s="11"/>
      <c r="I312" s="11"/>
      <c r="J312" s="11"/>
      <c r="K312" s="11"/>
    </row>
    <row r="313" spans="1:11">
      <c r="A313" s="23"/>
      <c r="B313" s="11"/>
      <c r="C313" s="11"/>
      <c r="D313" s="11"/>
      <c r="E313" s="11"/>
      <c r="F313" s="11"/>
      <c r="G313" s="11"/>
      <c r="H313" s="11"/>
      <c r="I313" s="11"/>
      <c r="J313" s="11"/>
      <c r="K313" s="11"/>
    </row>
    <row r="314" spans="1:11">
      <c r="A314" s="23"/>
      <c r="B314" s="11"/>
      <c r="C314" s="11"/>
      <c r="D314" s="11"/>
      <c r="E314" s="11"/>
      <c r="F314" s="11"/>
      <c r="G314" s="11"/>
      <c r="H314" s="11"/>
      <c r="I314" s="11"/>
      <c r="J314" s="11"/>
      <c r="K314" s="11"/>
    </row>
    <row r="315" spans="1:11">
      <c r="A315" s="23"/>
      <c r="B315" s="11"/>
      <c r="C315" s="11"/>
      <c r="D315" s="11"/>
      <c r="E315" s="11"/>
      <c r="F315" s="11"/>
      <c r="G315" s="11"/>
      <c r="H315" s="11"/>
      <c r="I315" s="11"/>
      <c r="J315" s="11"/>
      <c r="K315" s="11"/>
    </row>
    <row r="316" spans="1:11">
      <c r="A316" s="23"/>
      <c r="B316" s="11"/>
      <c r="C316" s="11"/>
      <c r="D316" s="11"/>
      <c r="E316" s="11"/>
      <c r="F316" s="11"/>
      <c r="G316" s="11"/>
      <c r="H316" s="11"/>
      <c r="I316" s="11"/>
      <c r="J316" s="11"/>
      <c r="K316" s="11"/>
    </row>
    <row r="317" spans="1:11">
      <c r="A317" s="23"/>
      <c r="B317" s="11"/>
      <c r="C317" s="11"/>
      <c r="D317" s="11"/>
      <c r="E317" s="11"/>
      <c r="F317" s="11"/>
      <c r="G317" s="11"/>
      <c r="H317" s="11"/>
      <c r="I317" s="11"/>
      <c r="J317" s="11"/>
      <c r="K317" s="11"/>
    </row>
    <row r="318" spans="1:11">
      <c r="A318" s="23"/>
      <c r="B318" s="11"/>
      <c r="C318" s="11"/>
      <c r="D318" s="11"/>
      <c r="E318" s="11"/>
      <c r="F318" s="11"/>
      <c r="G318" s="11"/>
      <c r="H318" s="11"/>
      <c r="I318" s="11"/>
      <c r="J318" s="11"/>
      <c r="K318" s="11"/>
    </row>
    <row r="319" spans="1:11">
      <c r="A319" s="23"/>
      <c r="B319" s="11"/>
      <c r="C319" s="11"/>
      <c r="D319" s="11"/>
      <c r="E319" s="11"/>
      <c r="F319" s="11"/>
      <c r="G319" s="11"/>
      <c r="H319" s="11"/>
      <c r="I319" s="11"/>
      <c r="J319" s="11"/>
      <c r="K319" s="11"/>
    </row>
    <row r="320" spans="1:11">
      <c r="A320" s="23"/>
      <c r="B320" s="11"/>
      <c r="C320" s="11"/>
      <c r="D320" s="11"/>
      <c r="E320" s="11"/>
      <c r="F320" s="11"/>
      <c r="G320" s="11"/>
      <c r="H320" s="11"/>
      <c r="I320" s="11"/>
      <c r="J320" s="11"/>
      <c r="K320" s="11"/>
    </row>
    <row r="321" spans="1:11">
      <c r="A321" s="23"/>
      <c r="B321" s="11"/>
      <c r="C321" s="11"/>
      <c r="D321" s="11"/>
      <c r="E321" s="11"/>
      <c r="F321" s="11"/>
      <c r="G321" s="11"/>
      <c r="H321" s="11"/>
      <c r="I321" s="11"/>
      <c r="J321" s="11"/>
      <c r="K321" s="11"/>
    </row>
    <row r="322" spans="1:11">
      <c r="A322" s="23"/>
      <c r="B322" s="11"/>
      <c r="C322" s="11"/>
      <c r="D322" s="11"/>
      <c r="E322" s="11"/>
      <c r="F322" s="11"/>
      <c r="G322" s="11"/>
      <c r="H322" s="11"/>
      <c r="I322" s="11"/>
      <c r="J322" s="11"/>
      <c r="K322" s="11"/>
    </row>
    <row r="323" spans="1:11">
      <c r="A323" s="23"/>
      <c r="B323" s="11"/>
      <c r="C323" s="11"/>
      <c r="D323" s="11"/>
      <c r="E323" s="11"/>
      <c r="F323" s="11"/>
      <c r="G323" s="11"/>
      <c r="H323" s="11"/>
      <c r="I323" s="11"/>
      <c r="J323" s="11"/>
      <c r="K323" s="11"/>
    </row>
    <row r="324" spans="1:11">
      <c r="A324" s="23"/>
      <c r="B324" s="11"/>
      <c r="C324" s="11"/>
      <c r="D324" s="11"/>
      <c r="E324" s="11"/>
      <c r="F324" s="11"/>
      <c r="G324" s="11"/>
      <c r="H324" s="11"/>
      <c r="I324" s="11"/>
      <c r="J324" s="11"/>
      <c r="K324" s="11"/>
    </row>
    <row r="325" spans="1:11">
      <c r="A325" s="23"/>
      <c r="B325" s="11"/>
      <c r="C325" s="11"/>
      <c r="D325" s="11"/>
      <c r="E325" s="11"/>
      <c r="F325" s="11"/>
      <c r="G325" s="11"/>
      <c r="H325" s="11"/>
      <c r="I325" s="11"/>
      <c r="J325" s="11"/>
      <c r="K325" s="11"/>
    </row>
    <row r="326" spans="1:11">
      <c r="A326" s="23"/>
      <c r="B326" s="11"/>
      <c r="C326" s="11"/>
      <c r="D326" s="11"/>
      <c r="E326" s="11"/>
      <c r="F326" s="11"/>
      <c r="G326" s="11"/>
      <c r="H326" s="11"/>
      <c r="I326" s="11"/>
      <c r="J326" s="11"/>
      <c r="K326" s="11"/>
    </row>
    <row r="327" spans="1:11">
      <c r="A327" s="23"/>
      <c r="B327" s="11"/>
      <c r="C327" s="11"/>
      <c r="D327" s="11"/>
      <c r="E327" s="11"/>
      <c r="F327" s="11"/>
      <c r="G327" s="11"/>
      <c r="H327" s="11"/>
      <c r="I327" s="11"/>
      <c r="J327" s="11"/>
      <c r="K327" s="11"/>
    </row>
    <row r="328" spans="1:11">
      <c r="A328" s="23"/>
      <c r="B328" s="11"/>
      <c r="C328" s="11"/>
      <c r="D328" s="11"/>
      <c r="E328" s="11"/>
      <c r="F328" s="11"/>
      <c r="G328" s="11"/>
      <c r="H328" s="11"/>
      <c r="I328" s="11"/>
      <c r="J328" s="11"/>
      <c r="K328" s="11"/>
    </row>
    <row r="329" spans="1:11">
      <c r="A329" s="23"/>
      <c r="B329" s="11"/>
      <c r="C329" s="11"/>
      <c r="D329" s="11"/>
      <c r="E329" s="11"/>
      <c r="F329" s="11"/>
      <c r="G329" s="11"/>
      <c r="H329" s="11"/>
      <c r="I329" s="11"/>
      <c r="J329" s="11"/>
      <c r="K329" s="11"/>
    </row>
    <row r="330" spans="1:11">
      <c r="A330" s="23"/>
      <c r="B330" s="11"/>
      <c r="C330" s="11"/>
      <c r="D330" s="11"/>
      <c r="E330" s="11"/>
      <c r="F330" s="11"/>
      <c r="G330" s="11"/>
      <c r="H330" s="11"/>
      <c r="I330" s="11"/>
      <c r="J330" s="11"/>
      <c r="K330" s="11"/>
    </row>
    <row r="331" spans="1:11">
      <c r="A331" s="23"/>
      <c r="B331" s="11"/>
      <c r="C331" s="11"/>
      <c r="D331" s="11"/>
      <c r="E331" s="11"/>
      <c r="F331" s="11"/>
      <c r="G331" s="11"/>
      <c r="H331" s="11"/>
      <c r="I331" s="11"/>
      <c r="J331" s="11"/>
      <c r="K331" s="11"/>
    </row>
    <row r="332" spans="1:11">
      <c r="A332" s="23"/>
      <c r="B332" s="11"/>
      <c r="C332" s="11"/>
      <c r="D332" s="11"/>
      <c r="E332" s="11"/>
      <c r="F332" s="11"/>
      <c r="G332" s="11"/>
      <c r="H332" s="11"/>
      <c r="I332" s="11"/>
      <c r="J332" s="11"/>
      <c r="K332" s="11"/>
    </row>
    <row r="333" spans="1:11">
      <c r="A333" s="23"/>
      <c r="B333" s="11"/>
      <c r="C333" s="11"/>
      <c r="D333" s="11"/>
      <c r="E333" s="11"/>
      <c r="F333" s="11"/>
      <c r="G333" s="11"/>
      <c r="H333" s="11"/>
      <c r="I333" s="11"/>
      <c r="J333" s="11"/>
      <c r="K333" s="11"/>
    </row>
    <row r="334" spans="1:11">
      <c r="A334" s="23"/>
      <c r="B334" s="11"/>
      <c r="C334" s="11"/>
      <c r="D334" s="11"/>
      <c r="E334" s="11"/>
      <c r="F334" s="11"/>
      <c r="G334" s="11"/>
      <c r="H334" s="11"/>
      <c r="I334" s="11"/>
      <c r="J334" s="11"/>
      <c r="K334" s="11"/>
    </row>
    <row r="335" spans="1:11">
      <c r="A335" s="23"/>
      <c r="B335" s="11"/>
      <c r="C335" s="11"/>
      <c r="D335" s="11"/>
      <c r="E335" s="11"/>
      <c r="F335" s="11"/>
      <c r="G335" s="11"/>
      <c r="H335" s="11"/>
      <c r="I335" s="11"/>
      <c r="J335" s="11"/>
      <c r="K335" s="11"/>
    </row>
    <row r="336" spans="1:11">
      <c r="A336" s="23"/>
      <c r="B336" s="11"/>
      <c r="C336" s="11"/>
      <c r="D336" s="11"/>
      <c r="E336" s="11"/>
      <c r="F336" s="11"/>
      <c r="G336" s="11"/>
      <c r="H336" s="11"/>
      <c r="I336" s="11"/>
      <c r="J336" s="11"/>
      <c r="K336" s="11"/>
    </row>
    <row r="337" spans="1:11">
      <c r="A337" s="23"/>
      <c r="B337" s="11"/>
      <c r="C337" s="11"/>
      <c r="D337" s="11"/>
      <c r="E337" s="11"/>
      <c r="F337" s="11"/>
      <c r="G337" s="11"/>
      <c r="H337" s="11"/>
      <c r="I337" s="11"/>
      <c r="J337" s="11"/>
      <c r="K337" s="11"/>
    </row>
    <row r="338" spans="1:11">
      <c r="A338" s="23"/>
      <c r="B338" s="11"/>
      <c r="C338" s="11"/>
      <c r="D338" s="11"/>
      <c r="E338" s="11"/>
      <c r="F338" s="11"/>
      <c r="G338" s="11"/>
      <c r="H338" s="11"/>
      <c r="I338" s="11"/>
      <c r="J338" s="11"/>
      <c r="K338" s="11"/>
    </row>
    <row r="339" spans="1:11">
      <c r="A339" s="23"/>
      <c r="B339" s="11"/>
      <c r="C339" s="11"/>
      <c r="D339" s="11"/>
      <c r="E339" s="11"/>
      <c r="F339" s="11"/>
      <c r="G339" s="11"/>
      <c r="H339" s="11"/>
      <c r="I339" s="11"/>
      <c r="J339" s="11"/>
      <c r="K339" s="11"/>
    </row>
    <row r="340" spans="1:11">
      <c r="A340" s="23"/>
      <c r="B340" s="11"/>
      <c r="C340" s="11"/>
      <c r="D340" s="11"/>
      <c r="E340" s="11"/>
      <c r="F340" s="11"/>
      <c r="G340" s="11"/>
      <c r="H340" s="11"/>
      <c r="I340" s="11"/>
      <c r="J340" s="11"/>
      <c r="K340" s="11"/>
    </row>
    <row r="341" spans="1:11">
      <c r="A341" s="23"/>
      <c r="B341" s="11"/>
      <c r="C341" s="11"/>
      <c r="D341" s="11"/>
      <c r="E341" s="11"/>
      <c r="F341" s="11"/>
      <c r="G341" s="11"/>
      <c r="H341" s="11"/>
      <c r="I341" s="11"/>
      <c r="J341" s="11"/>
      <c r="K341" s="11"/>
    </row>
    <row r="342" spans="1:11">
      <c r="A342" s="23"/>
      <c r="B342" s="11"/>
      <c r="C342" s="11"/>
      <c r="D342" s="11"/>
      <c r="E342" s="11"/>
      <c r="F342" s="11"/>
      <c r="G342" s="11"/>
      <c r="H342" s="11"/>
      <c r="I342" s="11"/>
      <c r="J342" s="11"/>
      <c r="K342" s="11"/>
    </row>
    <row r="343" spans="1:11">
      <c r="A343" s="23"/>
      <c r="B343" s="11"/>
      <c r="C343" s="11"/>
      <c r="D343" s="11"/>
      <c r="E343" s="11"/>
      <c r="F343" s="11"/>
      <c r="G343" s="11"/>
      <c r="H343" s="11"/>
      <c r="I343" s="11"/>
      <c r="J343" s="11"/>
      <c r="K343" s="11"/>
    </row>
    <row r="344" spans="1:11">
      <c r="A344" s="23"/>
      <c r="B344" s="11"/>
      <c r="C344" s="11"/>
      <c r="D344" s="11"/>
      <c r="E344" s="11"/>
      <c r="F344" s="11"/>
      <c r="G344" s="11"/>
      <c r="H344" s="11"/>
      <c r="I344" s="11"/>
      <c r="J344" s="11"/>
      <c r="K344" s="11"/>
    </row>
    <row r="345" spans="1:11">
      <c r="A345" s="23"/>
      <c r="B345" s="11"/>
      <c r="C345" s="11"/>
      <c r="D345" s="11"/>
      <c r="E345" s="11"/>
      <c r="F345" s="11"/>
      <c r="G345" s="11"/>
      <c r="H345" s="11"/>
      <c r="I345" s="11"/>
      <c r="J345" s="11"/>
      <c r="K345" s="11"/>
    </row>
    <row r="346" spans="1:11">
      <c r="A346" s="23"/>
      <c r="B346" s="11"/>
      <c r="C346" s="11"/>
      <c r="D346" s="11"/>
      <c r="E346" s="11"/>
      <c r="F346" s="11"/>
      <c r="G346" s="11"/>
      <c r="H346" s="11"/>
      <c r="I346" s="11"/>
      <c r="J346" s="11"/>
      <c r="K346" s="11"/>
    </row>
    <row r="347" spans="1:11">
      <c r="A347" s="23"/>
      <c r="B347" s="11"/>
      <c r="C347" s="11"/>
      <c r="D347" s="11"/>
      <c r="E347" s="11"/>
      <c r="F347" s="11"/>
      <c r="G347" s="11"/>
      <c r="H347" s="11"/>
      <c r="I347" s="11"/>
      <c r="J347" s="11"/>
      <c r="K347" s="11"/>
    </row>
    <row r="348" spans="1:11">
      <c r="A348" s="23"/>
      <c r="B348" s="11"/>
      <c r="C348" s="11"/>
      <c r="D348" s="11"/>
      <c r="E348" s="11"/>
      <c r="F348" s="11"/>
      <c r="G348" s="11"/>
      <c r="H348" s="11"/>
      <c r="I348" s="11"/>
      <c r="J348" s="11"/>
      <c r="K348" s="11"/>
    </row>
    <row r="349" spans="1:11">
      <c r="A349" s="23"/>
      <c r="B349" s="11"/>
      <c r="C349" s="11"/>
      <c r="D349" s="11"/>
      <c r="E349" s="11"/>
      <c r="F349" s="11"/>
      <c r="G349" s="11"/>
      <c r="H349" s="11"/>
      <c r="I349" s="11"/>
      <c r="J349" s="11"/>
      <c r="K349" s="11"/>
    </row>
    <row r="350" spans="1:11">
      <c r="A350" s="23"/>
      <c r="B350" s="11"/>
      <c r="C350" s="11"/>
      <c r="D350" s="11"/>
      <c r="E350" s="11"/>
      <c r="F350" s="11"/>
      <c r="G350" s="11"/>
      <c r="H350" s="11"/>
      <c r="I350" s="11"/>
      <c r="J350" s="11"/>
      <c r="K350" s="11"/>
    </row>
    <row r="351" spans="1:11">
      <c r="A351" s="23"/>
      <c r="B351" s="11"/>
      <c r="C351" s="11"/>
      <c r="D351" s="11"/>
      <c r="E351" s="11"/>
      <c r="F351" s="11"/>
      <c r="G351" s="11"/>
      <c r="H351" s="11"/>
      <c r="I351" s="11"/>
      <c r="J351" s="11"/>
      <c r="K351" s="11"/>
    </row>
    <row r="352" spans="1:11">
      <c r="A352" s="23"/>
      <c r="B352" s="11"/>
      <c r="C352" s="11"/>
      <c r="D352" s="11"/>
      <c r="E352" s="11"/>
      <c r="F352" s="11"/>
      <c r="G352" s="11"/>
      <c r="H352" s="11"/>
      <c r="I352" s="11"/>
      <c r="J352" s="11"/>
      <c r="K352" s="11"/>
    </row>
    <row r="353" spans="1:11">
      <c r="A353" s="23"/>
      <c r="B353" s="11"/>
      <c r="C353" s="11"/>
      <c r="D353" s="11"/>
      <c r="E353" s="11"/>
      <c r="F353" s="11"/>
      <c r="G353" s="11"/>
      <c r="H353" s="11"/>
      <c r="I353" s="11"/>
      <c r="J353" s="11"/>
      <c r="K353" s="11"/>
    </row>
    <row r="354" spans="1:11">
      <c r="A354" s="23"/>
      <c r="B354" s="11"/>
      <c r="C354" s="11"/>
      <c r="D354" s="11"/>
      <c r="E354" s="11"/>
      <c r="F354" s="11"/>
      <c r="G354" s="11"/>
      <c r="H354" s="11"/>
      <c r="I354" s="11"/>
      <c r="J354" s="11"/>
      <c r="K354" s="11"/>
    </row>
    <row r="355" spans="1:11">
      <c r="A355" s="23"/>
      <c r="B355" s="11"/>
      <c r="C355" s="11"/>
      <c r="D355" s="11"/>
      <c r="E355" s="11"/>
      <c r="F355" s="11"/>
      <c r="G355" s="11"/>
      <c r="H355" s="11"/>
      <c r="I355" s="11"/>
      <c r="J355" s="11"/>
      <c r="K355" s="11"/>
    </row>
    <row r="356" spans="1:11">
      <c r="A356" s="23"/>
      <c r="B356" s="11"/>
      <c r="C356" s="11"/>
      <c r="D356" s="11"/>
      <c r="E356" s="11"/>
      <c r="F356" s="11"/>
      <c r="G356" s="11"/>
      <c r="H356" s="11"/>
      <c r="I356" s="11"/>
      <c r="J356" s="11"/>
      <c r="K356" s="11"/>
    </row>
    <row r="357" spans="1:11">
      <c r="A357" s="23"/>
      <c r="B357" s="11"/>
      <c r="C357" s="11"/>
      <c r="D357" s="11"/>
      <c r="E357" s="11"/>
      <c r="F357" s="11"/>
      <c r="G357" s="11"/>
      <c r="H357" s="11"/>
      <c r="I357" s="11"/>
      <c r="J357" s="11"/>
      <c r="K357" s="11"/>
    </row>
    <row r="358" spans="1:11">
      <c r="A358" s="23"/>
      <c r="B358" s="11"/>
      <c r="C358" s="11"/>
      <c r="D358" s="11"/>
      <c r="E358" s="11"/>
      <c r="F358" s="11"/>
      <c r="G358" s="11"/>
      <c r="H358" s="11"/>
      <c r="I358" s="11"/>
      <c r="J358" s="11"/>
      <c r="K358" s="11"/>
    </row>
    <row r="359" spans="1:11">
      <c r="A359" s="23"/>
      <c r="B359" s="11"/>
      <c r="C359" s="11"/>
      <c r="D359" s="11"/>
      <c r="E359" s="11"/>
      <c r="F359" s="11"/>
      <c r="G359" s="11"/>
      <c r="H359" s="11"/>
      <c r="I359" s="11"/>
      <c r="J359" s="11"/>
      <c r="K359" s="11"/>
    </row>
    <row r="360" spans="1:11">
      <c r="A360" s="23"/>
      <c r="B360" s="11"/>
      <c r="C360" s="11"/>
      <c r="D360" s="11"/>
      <c r="E360" s="11"/>
      <c r="F360" s="11"/>
      <c r="G360" s="11"/>
      <c r="H360" s="11"/>
      <c r="I360" s="11"/>
      <c r="J360" s="11"/>
      <c r="K360" s="11"/>
    </row>
    <row r="361" spans="1:11">
      <c r="A361" s="23"/>
      <c r="B361" s="11"/>
      <c r="C361" s="11"/>
      <c r="D361" s="11"/>
      <c r="E361" s="11"/>
      <c r="F361" s="11"/>
      <c r="G361" s="11"/>
      <c r="H361" s="11"/>
      <c r="I361" s="11"/>
      <c r="J361" s="11"/>
      <c r="K361" s="11"/>
    </row>
    <row r="362" spans="1:11">
      <c r="A362" s="23"/>
      <c r="B362" s="11"/>
      <c r="C362" s="11"/>
      <c r="D362" s="11"/>
      <c r="E362" s="11"/>
      <c r="F362" s="11"/>
      <c r="G362" s="11"/>
      <c r="H362" s="11"/>
      <c r="I362" s="11"/>
      <c r="J362" s="11"/>
      <c r="K362" s="11"/>
    </row>
    <row r="363" spans="1:11">
      <c r="A363" s="23"/>
      <c r="B363" s="11"/>
      <c r="C363" s="11"/>
      <c r="D363" s="11"/>
      <c r="E363" s="11"/>
      <c r="F363" s="11"/>
      <c r="G363" s="11"/>
      <c r="H363" s="11"/>
      <c r="I363" s="11"/>
      <c r="J363" s="11"/>
      <c r="K363" s="11"/>
    </row>
    <row r="364" spans="1:11">
      <c r="A364" s="23"/>
      <c r="B364" s="11"/>
      <c r="C364" s="11"/>
      <c r="D364" s="11"/>
      <c r="E364" s="11"/>
      <c r="F364" s="11"/>
      <c r="G364" s="11"/>
      <c r="H364" s="11"/>
      <c r="I364" s="11"/>
      <c r="J364" s="11"/>
      <c r="K364" s="11"/>
    </row>
    <row r="365" spans="1:11">
      <c r="A365" s="23"/>
      <c r="B365" s="11"/>
      <c r="C365" s="11"/>
      <c r="D365" s="11"/>
      <c r="E365" s="11"/>
      <c r="F365" s="11"/>
      <c r="G365" s="11"/>
      <c r="H365" s="11"/>
      <c r="I365" s="11"/>
      <c r="J365" s="11"/>
      <c r="K365" s="11"/>
    </row>
    <row r="366" spans="1:11">
      <c r="A366" s="23"/>
      <c r="B366" s="11"/>
      <c r="C366" s="11"/>
      <c r="D366" s="11"/>
      <c r="E366" s="11"/>
      <c r="F366" s="11"/>
      <c r="G366" s="11"/>
      <c r="H366" s="11"/>
      <c r="I366" s="11"/>
      <c r="J366" s="11"/>
      <c r="K366" s="11"/>
    </row>
    <row r="367" spans="1:11">
      <c r="A367" s="23"/>
      <c r="B367" s="11"/>
      <c r="C367" s="11"/>
      <c r="D367" s="11"/>
      <c r="E367" s="11"/>
      <c r="F367" s="11"/>
      <c r="G367" s="11"/>
      <c r="H367" s="11"/>
      <c r="I367" s="11"/>
      <c r="J367" s="11"/>
      <c r="K367" s="11"/>
    </row>
    <row r="368" spans="1:11">
      <c r="A368" s="23"/>
      <c r="B368" s="11"/>
      <c r="C368" s="11"/>
      <c r="D368" s="11"/>
      <c r="E368" s="11"/>
      <c r="F368" s="11"/>
      <c r="G368" s="11"/>
      <c r="H368" s="11"/>
      <c r="I368" s="11"/>
      <c r="J368" s="11"/>
      <c r="K368" s="11"/>
    </row>
    <row r="369" spans="1:11">
      <c r="A369" s="23"/>
      <c r="B369" s="11"/>
      <c r="C369" s="11"/>
      <c r="D369" s="11"/>
      <c r="E369" s="11"/>
      <c r="F369" s="11"/>
      <c r="G369" s="11"/>
      <c r="H369" s="11"/>
      <c r="I369" s="11"/>
      <c r="J369" s="11"/>
      <c r="K369" s="11"/>
    </row>
    <row r="370" spans="1:11">
      <c r="A370" s="23"/>
      <c r="B370" s="11"/>
      <c r="C370" s="11"/>
      <c r="D370" s="11"/>
      <c r="E370" s="11"/>
      <c r="F370" s="11"/>
      <c r="G370" s="11"/>
      <c r="H370" s="11"/>
      <c r="I370" s="11"/>
      <c r="J370" s="11"/>
      <c r="K370" s="11"/>
    </row>
    <row r="371" spans="1:11">
      <c r="A371" s="23"/>
      <c r="B371" s="11"/>
      <c r="C371" s="11"/>
      <c r="D371" s="11"/>
      <c r="E371" s="11"/>
      <c r="F371" s="11"/>
      <c r="G371" s="11"/>
      <c r="H371" s="11"/>
      <c r="I371" s="11"/>
      <c r="J371" s="11"/>
      <c r="K371" s="11"/>
    </row>
    <row r="372" spans="1:11">
      <c r="A372" s="23"/>
      <c r="B372" s="11"/>
      <c r="C372" s="11"/>
      <c r="D372" s="11"/>
      <c r="E372" s="11"/>
      <c r="F372" s="11"/>
      <c r="G372" s="11"/>
      <c r="H372" s="11"/>
      <c r="I372" s="11"/>
      <c r="J372" s="11"/>
      <c r="K372" s="11"/>
    </row>
    <row r="373" spans="1:11">
      <c r="A373" s="23"/>
      <c r="B373" s="11"/>
      <c r="C373" s="11"/>
      <c r="D373" s="11"/>
      <c r="E373" s="11"/>
      <c r="F373" s="11"/>
      <c r="G373" s="11"/>
      <c r="H373" s="11"/>
      <c r="I373" s="11"/>
      <c r="J373" s="11"/>
      <c r="K373" s="11"/>
    </row>
    <row r="374" spans="1:11">
      <c r="A374" s="23"/>
      <c r="B374" s="11"/>
      <c r="C374" s="11"/>
      <c r="D374" s="11"/>
      <c r="E374" s="11"/>
      <c r="F374" s="11"/>
      <c r="G374" s="11"/>
      <c r="H374" s="11"/>
      <c r="I374" s="11"/>
      <c r="J374" s="11"/>
      <c r="K374" s="11"/>
    </row>
    <row r="375" spans="1:11">
      <c r="A375" s="23"/>
      <c r="B375" s="11"/>
      <c r="C375" s="11"/>
      <c r="D375" s="11"/>
      <c r="E375" s="11"/>
      <c r="F375" s="11"/>
      <c r="G375" s="11"/>
      <c r="H375" s="11"/>
      <c r="I375" s="11"/>
      <c r="J375" s="11"/>
      <c r="K375" s="11"/>
    </row>
    <row r="376" spans="1:11">
      <c r="A376" s="23"/>
      <c r="B376" s="11"/>
      <c r="C376" s="11"/>
      <c r="D376" s="11"/>
      <c r="E376" s="11"/>
      <c r="F376" s="11"/>
      <c r="G376" s="11"/>
      <c r="H376" s="11"/>
      <c r="I376" s="11"/>
      <c r="J376" s="11"/>
      <c r="K376" s="11"/>
    </row>
    <row r="377" spans="1:11">
      <c r="A377" s="23"/>
      <c r="B377" s="11"/>
      <c r="C377" s="11"/>
      <c r="D377" s="11"/>
      <c r="E377" s="11"/>
      <c r="F377" s="11"/>
      <c r="G377" s="11"/>
      <c r="H377" s="11"/>
      <c r="I377" s="11"/>
      <c r="J377" s="11"/>
      <c r="K377" s="11"/>
    </row>
    <row r="378" spans="1:11">
      <c r="A378" s="23"/>
      <c r="B378" s="11"/>
      <c r="C378" s="11"/>
      <c r="D378" s="11"/>
      <c r="E378" s="11"/>
      <c r="F378" s="11"/>
      <c r="G378" s="11"/>
      <c r="H378" s="11"/>
      <c r="I378" s="11"/>
      <c r="J378" s="11"/>
      <c r="K378" s="11"/>
    </row>
    <row r="379" spans="1:11">
      <c r="A379" s="23"/>
      <c r="B379" s="11"/>
      <c r="C379" s="11"/>
      <c r="D379" s="11"/>
      <c r="E379" s="11"/>
      <c r="F379" s="11"/>
      <c r="G379" s="11"/>
      <c r="H379" s="11"/>
      <c r="I379" s="11"/>
      <c r="J379" s="11"/>
      <c r="K379" s="11"/>
    </row>
    <row r="380" spans="1:11">
      <c r="A380" s="23"/>
      <c r="B380" s="11"/>
      <c r="C380" s="11"/>
      <c r="D380" s="11"/>
      <c r="E380" s="11"/>
      <c r="F380" s="11"/>
      <c r="G380" s="11"/>
      <c r="H380" s="11"/>
      <c r="I380" s="11"/>
      <c r="J380" s="11"/>
      <c r="K380" s="11"/>
    </row>
    <row r="381" spans="1:11">
      <c r="A381" s="23"/>
      <c r="B381" s="11"/>
      <c r="C381" s="11"/>
      <c r="D381" s="11"/>
      <c r="E381" s="11"/>
      <c r="F381" s="11"/>
      <c r="G381" s="11"/>
      <c r="H381" s="11"/>
      <c r="I381" s="11"/>
      <c r="J381" s="11"/>
      <c r="K381" s="11"/>
    </row>
    <row r="382" spans="1:11">
      <c r="A382" s="23"/>
      <c r="B382" s="11"/>
      <c r="C382" s="11"/>
      <c r="D382" s="11"/>
      <c r="E382" s="11"/>
      <c r="F382" s="11"/>
      <c r="G382" s="11"/>
      <c r="H382" s="11"/>
      <c r="I382" s="11"/>
      <c r="J382" s="11"/>
      <c r="K382" s="11"/>
    </row>
    <row r="383" spans="1:11">
      <c r="A383" s="23"/>
      <c r="B383" s="11"/>
      <c r="C383" s="11"/>
      <c r="D383" s="11"/>
      <c r="E383" s="11"/>
      <c r="F383" s="11"/>
      <c r="G383" s="11"/>
      <c r="H383" s="11"/>
      <c r="I383" s="11"/>
      <c r="J383" s="11"/>
      <c r="K383" s="11"/>
    </row>
    <row r="384" spans="1:11">
      <c r="A384" s="23"/>
      <c r="B384" s="11"/>
      <c r="C384" s="11"/>
      <c r="D384" s="11"/>
      <c r="E384" s="11"/>
      <c r="F384" s="11"/>
      <c r="G384" s="11"/>
      <c r="H384" s="11"/>
      <c r="I384" s="11"/>
      <c r="J384" s="11"/>
      <c r="K384" s="11"/>
    </row>
    <row r="385" spans="1:11">
      <c r="A385" s="23"/>
      <c r="B385" s="11"/>
      <c r="C385" s="11"/>
      <c r="D385" s="11"/>
      <c r="E385" s="11"/>
      <c r="F385" s="11"/>
      <c r="G385" s="11"/>
      <c r="H385" s="11"/>
      <c r="I385" s="11"/>
      <c r="J385" s="11"/>
      <c r="K385" s="11"/>
    </row>
    <row r="386" spans="1:11">
      <c r="A386" s="23"/>
      <c r="B386" s="11"/>
      <c r="C386" s="11"/>
      <c r="D386" s="11"/>
      <c r="E386" s="11"/>
      <c r="F386" s="11"/>
      <c r="G386" s="11"/>
      <c r="H386" s="11"/>
      <c r="I386" s="11"/>
      <c r="J386" s="11"/>
      <c r="K386" s="11"/>
    </row>
    <row r="387" spans="1:11">
      <c r="A387" s="23"/>
      <c r="B387" s="11"/>
      <c r="C387" s="11"/>
      <c r="D387" s="11"/>
      <c r="E387" s="11"/>
      <c r="F387" s="11"/>
      <c r="G387" s="11"/>
      <c r="H387" s="11"/>
      <c r="I387" s="11"/>
      <c r="J387" s="11"/>
      <c r="K387" s="11"/>
    </row>
    <row r="388" spans="1:11">
      <c r="A388" s="23"/>
      <c r="B388" s="11"/>
      <c r="C388" s="11"/>
      <c r="D388" s="11"/>
      <c r="E388" s="11"/>
      <c r="F388" s="11"/>
      <c r="G388" s="11"/>
      <c r="H388" s="11"/>
      <c r="I388" s="11"/>
      <c r="J388" s="11"/>
      <c r="K388" s="11"/>
    </row>
    <row r="389" spans="1:11">
      <c r="A389" s="23"/>
      <c r="B389" s="11"/>
      <c r="C389" s="11"/>
      <c r="D389" s="11"/>
      <c r="E389" s="11"/>
      <c r="F389" s="11"/>
      <c r="G389" s="11"/>
      <c r="H389" s="11"/>
      <c r="I389" s="11"/>
      <c r="J389" s="11"/>
      <c r="K389" s="11"/>
    </row>
    <row r="390" spans="1:11">
      <c r="A390" s="23"/>
      <c r="B390" s="11"/>
      <c r="C390" s="11"/>
      <c r="D390" s="11"/>
      <c r="E390" s="11"/>
      <c r="F390" s="11"/>
      <c r="G390" s="11"/>
      <c r="H390" s="11"/>
      <c r="I390" s="11"/>
      <c r="J390" s="11"/>
      <c r="K390" s="11"/>
    </row>
    <row r="391" spans="1:11">
      <c r="A391" s="23"/>
      <c r="B391" s="11"/>
      <c r="C391" s="11"/>
      <c r="D391" s="11"/>
      <c r="E391" s="11"/>
      <c r="F391" s="11"/>
      <c r="G391" s="11"/>
      <c r="H391" s="11"/>
      <c r="I391" s="11"/>
      <c r="J391" s="11"/>
      <c r="K391" s="11"/>
    </row>
    <row r="392" spans="1:11">
      <c r="A392" s="23"/>
      <c r="B392" s="11"/>
      <c r="C392" s="11"/>
      <c r="D392" s="11"/>
      <c r="E392" s="11"/>
      <c r="F392" s="11"/>
      <c r="G392" s="11"/>
      <c r="H392" s="11"/>
      <c r="I392" s="11"/>
      <c r="J392" s="11"/>
      <c r="K392" s="11"/>
    </row>
    <row r="393" spans="1:11">
      <c r="A393" s="23"/>
      <c r="B393" s="11"/>
      <c r="C393" s="11"/>
      <c r="D393" s="11"/>
      <c r="E393" s="11"/>
      <c r="F393" s="11"/>
      <c r="G393" s="11"/>
      <c r="H393" s="11"/>
      <c r="I393" s="11"/>
      <c r="J393" s="11"/>
      <c r="K393" s="11"/>
    </row>
    <row r="394" spans="1:11">
      <c r="A394" s="23"/>
      <c r="B394" s="11"/>
      <c r="C394" s="11"/>
      <c r="D394" s="11"/>
      <c r="E394" s="11"/>
      <c r="F394" s="11"/>
      <c r="G394" s="11"/>
      <c r="H394" s="11"/>
      <c r="I394" s="11"/>
      <c r="J394" s="11"/>
      <c r="K394" s="11"/>
    </row>
    <row r="395" spans="1:11">
      <c r="A395" s="23"/>
      <c r="B395" s="11"/>
      <c r="C395" s="11"/>
      <c r="D395" s="11"/>
      <c r="E395" s="11"/>
      <c r="F395" s="11"/>
      <c r="G395" s="11"/>
      <c r="H395" s="11"/>
      <c r="I395" s="11"/>
      <c r="J395" s="11"/>
      <c r="K395" s="11"/>
    </row>
    <row r="396" spans="1:11">
      <c r="A396" s="23"/>
      <c r="B396" s="11"/>
      <c r="C396" s="11"/>
      <c r="D396" s="11"/>
      <c r="E396" s="11"/>
      <c r="F396" s="11"/>
      <c r="G396" s="11"/>
      <c r="H396" s="11"/>
      <c r="I396" s="11"/>
      <c r="J396" s="11"/>
      <c r="K396" s="11"/>
    </row>
    <row r="397" spans="1:11">
      <c r="A397" s="23"/>
      <c r="B397" s="11"/>
      <c r="C397" s="11"/>
      <c r="D397" s="11"/>
      <c r="E397" s="11"/>
      <c r="F397" s="11"/>
      <c r="G397" s="11"/>
      <c r="H397" s="11"/>
      <c r="I397" s="11"/>
      <c r="J397" s="11"/>
      <c r="K397" s="11"/>
    </row>
    <row r="398" spans="1:11">
      <c r="A398" s="23"/>
      <c r="B398" s="11"/>
      <c r="C398" s="11"/>
      <c r="D398" s="11"/>
      <c r="E398" s="11"/>
      <c r="F398" s="11"/>
      <c r="G398" s="11"/>
      <c r="H398" s="11"/>
      <c r="I398" s="11"/>
      <c r="J398" s="11"/>
      <c r="K398" s="11"/>
    </row>
    <row r="399" spans="1:11">
      <c r="A399" s="23"/>
      <c r="B399" s="11"/>
      <c r="C399" s="11"/>
      <c r="D399" s="11"/>
      <c r="E399" s="11"/>
      <c r="F399" s="11"/>
      <c r="G399" s="11"/>
      <c r="H399" s="11"/>
      <c r="I399" s="11"/>
      <c r="J399" s="11"/>
      <c r="K399" s="11"/>
    </row>
    <row r="400" spans="1:11">
      <c r="A400" s="23"/>
      <c r="B400" s="11"/>
      <c r="C400" s="11"/>
      <c r="D400" s="11"/>
      <c r="E400" s="11"/>
      <c r="F400" s="11"/>
      <c r="G400" s="11"/>
      <c r="H400" s="11"/>
      <c r="I400" s="11"/>
      <c r="J400" s="11"/>
      <c r="K400" s="11"/>
    </row>
    <row r="401" spans="1:11">
      <c r="A401" s="23"/>
      <c r="B401" s="11"/>
      <c r="C401" s="11"/>
      <c r="D401" s="11"/>
      <c r="E401" s="11"/>
      <c r="F401" s="11"/>
      <c r="G401" s="11"/>
      <c r="H401" s="11"/>
      <c r="I401" s="11"/>
      <c r="J401" s="11"/>
      <c r="K401" s="11"/>
    </row>
    <row r="402" spans="1:11">
      <c r="A402" s="23"/>
      <c r="B402" s="11"/>
      <c r="C402" s="11"/>
      <c r="D402" s="11"/>
      <c r="E402" s="11"/>
      <c r="F402" s="11"/>
      <c r="G402" s="11"/>
      <c r="H402" s="11"/>
      <c r="I402" s="11"/>
      <c r="J402" s="11"/>
      <c r="K402" s="11"/>
    </row>
    <row r="403" spans="1:11">
      <c r="A403" s="23"/>
      <c r="B403" s="11"/>
      <c r="C403" s="11"/>
      <c r="D403" s="11"/>
      <c r="E403" s="11"/>
      <c r="F403" s="11"/>
      <c r="G403" s="11"/>
      <c r="H403" s="11"/>
      <c r="I403" s="11"/>
      <c r="J403" s="11"/>
      <c r="K403" s="11"/>
    </row>
    <row r="404" spans="1:11">
      <c r="A404" s="23"/>
      <c r="B404" s="11"/>
      <c r="C404" s="11"/>
      <c r="D404" s="11"/>
      <c r="E404" s="11"/>
      <c r="F404" s="11"/>
      <c r="G404" s="11"/>
      <c r="H404" s="11"/>
      <c r="I404" s="11"/>
      <c r="J404" s="11"/>
      <c r="K404" s="11"/>
    </row>
    <row r="405" spans="1:11">
      <c r="A405" s="23"/>
      <c r="B405" s="11"/>
      <c r="C405" s="11"/>
      <c r="D405" s="11"/>
      <c r="E405" s="11"/>
      <c r="F405" s="11"/>
      <c r="G405" s="11"/>
      <c r="H405" s="11"/>
      <c r="I405" s="11"/>
      <c r="J405" s="11"/>
      <c r="K405" s="11"/>
    </row>
    <row r="406" spans="1:11">
      <c r="A406" s="23"/>
      <c r="B406" s="11"/>
      <c r="C406" s="11"/>
      <c r="D406" s="11"/>
      <c r="E406" s="11"/>
      <c r="F406" s="11"/>
      <c r="G406" s="11"/>
      <c r="H406" s="11"/>
      <c r="I406" s="11"/>
      <c r="J406" s="11"/>
      <c r="K406" s="11"/>
    </row>
    <row r="407" spans="1:11">
      <c r="A407" s="23"/>
      <c r="B407" s="11"/>
      <c r="C407" s="11"/>
      <c r="D407" s="11"/>
      <c r="E407" s="11"/>
      <c r="F407" s="11"/>
      <c r="G407" s="11"/>
      <c r="H407" s="11"/>
      <c r="I407" s="11"/>
      <c r="J407" s="11"/>
      <c r="K407" s="11"/>
    </row>
    <row r="408" spans="1:11">
      <c r="A408" s="23"/>
      <c r="B408" s="11"/>
      <c r="C408" s="11"/>
      <c r="D408" s="11"/>
      <c r="E408" s="11"/>
      <c r="F408" s="11"/>
      <c r="G408" s="11"/>
      <c r="H408" s="11"/>
      <c r="I408" s="11"/>
      <c r="J408" s="11"/>
      <c r="K408" s="11"/>
    </row>
    <row r="409" spans="1:11">
      <c r="A409" s="23"/>
      <c r="B409" s="11"/>
      <c r="C409" s="11"/>
      <c r="D409" s="11"/>
      <c r="E409" s="11"/>
      <c r="F409" s="11"/>
      <c r="G409" s="11"/>
      <c r="H409" s="11"/>
      <c r="I409" s="11"/>
      <c r="J409" s="11"/>
      <c r="K409" s="11"/>
    </row>
    <row r="410" spans="1:11">
      <c r="A410" s="23"/>
      <c r="B410" s="11"/>
      <c r="C410" s="11"/>
      <c r="D410" s="11"/>
      <c r="E410" s="11"/>
      <c r="F410" s="11"/>
      <c r="G410" s="11"/>
      <c r="H410" s="11"/>
      <c r="I410" s="11"/>
      <c r="J410" s="11"/>
      <c r="K410" s="11"/>
    </row>
    <row r="411" spans="1:11">
      <c r="A411" s="23"/>
      <c r="B411" s="11"/>
      <c r="C411" s="11"/>
      <c r="D411" s="11"/>
      <c r="E411" s="11"/>
      <c r="F411" s="11"/>
      <c r="G411" s="11"/>
      <c r="H411" s="11"/>
      <c r="I411" s="11"/>
      <c r="J411" s="11"/>
      <c r="K411" s="11"/>
    </row>
    <row r="412" spans="1:11">
      <c r="A412" s="23"/>
      <c r="B412" s="11"/>
      <c r="C412" s="11"/>
      <c r="D412" s="11"/>
      <c r="E412" s="11"/>
      <c r="F412" s="11"/>
      <c r="G412" s="11"/>
      <c r="H412" s="11"/>
      <c r="I412" s="11"/>
      <c r="J412" s="11"/>
      <c r="K412" s="11"/>
    </row>
    <row r="413" spans="1:11">
      <c r="A413" s="23"/>
      <c r="B413" s="11"/>
      <c r="C413" s="11"/>
      <c r="D413" s="11"/>
      <c r="E413" s="11"/>
      <c r="F413" s="11"/>
      <c r="G413" s="11"/>
      <c r="H413" s="11"/>
      <c r="I413" s="11"/>
      <c r="J413" s="11"/>
      <c r="K413" s="11"/>
    </row>
    <row r="414" spans="1:11">
      <c r="A414" s="23"/>
      <c r="B414" s="11"/>
      <c r="C414" s="11"/>
      <c r="D414" s="11"/>
      <c r="E414" s="11"/>
      <c r="F414" s="11"/>
      <c r="G414" s="11"/>
      <c r="H414" s="11"/>
      <c r="I414" s="11"/>
      <c r="J414" s="11"/>
      <c r="K414" s="11"/>
    </row>
    <row r="415" spans="1:11">
      <c r="A415" s="23"/>
      <c r="B415" s="11"/>
      <c r="C415" s="11"/>
      <c r="D415" s="11"/>
      <c r="E415" s="11"/>
      <c r="F415" s="11"/>
      <c r="G415" s="11"/>
      <c r="H415" s="11"/>
      <c r="I415" s="11"/>
      <c r="J415" s="11"/>
      <c r="K415" s="11"/>
    </row>
    <row r="416" spans="1:11">
      <c r="A416" s="23"/>
      <c r="B416" s="11"/>
      <c r="C416" s="11"/>
      <c r="D416" s="11"/>
      <c r="E416" s="11"/>
      <c r="F416" s="11"/>
      <c r="G416" s="11"/>
      <c r="H416" s="11"/>
      <c r="I416" s="11"/>
      <c r="J416" s="11"/>
      <c r="K416" s="11"/>
    </row>
    <row r="417" spans="1:11">
      <c r="A417" s="23"/>
      <c r="B417" s="11"/>
      <c r="C417" s="11"/>
      <c r="D417" s="11"/>
      <c r="E417" s="11"/>
      <c r="F417" s="11"/>
      <c r="G417" s="11"/>
      <c r="H417" s="11"/>
      <c r="I417" s="11"/>
      <c r="J417" s="11"/>
      <c r="K417" s="11"/>
    </row>
    <row r="418" spans="1:11">
      <c r="A418" s="23"/>
      <c r="B418" s="11"/>
      <c r="C418" s="11"/>
      <c r="D418" s="11"/>
      <c r="E418" s="11"/>
      <c r="F418" s="11"/>
      <c r="G418" s="11"/>
      <c r="H418" s="11"/>
      <c r="I418" s="11"/>
      <c r="J418" s="11"/>
      <c r="K418" s="11"/>
    </row>
    <row r="419" spans="1:11">
      <c r="A419" s="23"/>
      <c r="B419" s="11"/>
      <c r="C419" s="11"/>
      <c r="D419" s="11"/>
      <c r="E419" s="11"/>
      <c r="F419" s="11"/>
      <c r="G419" s="11"/>
      <c r="H419" s="11"/>
      <c r="I419" s="11"/>
      <c r="J419" s="11"/>
      <c r="K419" s="11"/>
    </row>
    <row r="420" spans="1:11">
      <c r="A420" s="23"/>
      <c r="B420" s="11"/>
      <c r="C420" s="11"/>
      <c r="D420" s="11"/>
      <c r="E420" s="11"/>
      <c r="F420" s="11"/>
      <c r="G420" s="11"/>
      <c r="H420" s="11"/>
      <c r="I420" s="11"/>
      <c r="J420" s="11"/>
      <c r="K420" s="11"/>
    </row>
    <row r="421" spans="1:11">
      <c r="A421" s="23"/>
      <c r="B421" s="11"/>
      <c r="C421" s="11"/>
      <c r="D421" s="11"/>
      <c r="E421" s="11"/>
      <c r="F421" s="11"/>
      <c r="G421" s="11"/>
      <c r="H421" s="11"/>
      <c r="I421" s="11"/>
      <c r="J421" s="11"/>
      <c r="K421" s="11"/>
    </row>
    <row r="422" spans="1:11">
      <c r="A422" s="23"/>
      <c r="B422" s="11"/>
      <c r="C422" s="11"/>
      <c r="D422" s="11"/>
      <c r="E422" s="11"/>
      <c r="F422" s="11"/>
      <c r="G422" s="11"/>
      <c r="H422" s="11"/>
      <c r="I422" s="11"/>
      <c r="J422" s="11"/>
      <c r="K422" s="11"/>
    </row>
    <row r="423" spans="1:11">
      <c r="A423" s="23"/>
      <c r="B423" s="11"/>
      <c r="C423" s="11"/>
      <c r="D423" s="11"/>
      <c r="E423" s="11"/>
      <c r="F423" s="11"/>
      <c r="G423" s="11"/>
      <c r="H423" s="11"/>
      <c r="I423" s="11"/>
      <c r="J423" s="11"/>
      <c r="K423" s="11"/>
    </row>
    <row r="424" spans="1:11">
      <c r="A424" s="23"/>
      <c r="B424" s="11"/>
      <c r="C424" s="11"/>
      <c r="D424" s="11"/>
      <c r="E424" s="11"/>
      <c r="F424" s="11"/>
      <c r="G424" s="11"/>
      <c r="H424" s="11"/>
      <c r="I424" s="11"/>
      <c r="J424" s="11"/>
      <c r="K424" s="11"/>
    </row>
    <row r="425" spans="1:11">
      <c r="A425" s="23"/>
      <c r="B425" s="11"/>
      <c r="C425" s="11"/>
      <c r="D425" s="11"/>
      <c r="E425" s="11"/>
      <c r="F425" s="11"/>
      <c r="G425" s="11"/>
      <c r="H425" s="11"/>
      <c r="I425" s="11"/>
      <c r="J425" s="11"/>
      <c r="K425" s="11"/>
    </row>
    <row r="426" spans="1:11">
      <c r="A426" s="23"/>
      <c r="B426" s="11"/>
      <c r="C426" s="11"/>
      <c r="D426" s="11"/>
      <c r="E426" s="11"/>
      <c r="F426" s="11"/>
      <c r="G426" s="11"/>
      <c r="H426" s="11"/>
      <c r="I426" s="11"/>
      <c r="J426" s="11"/>
      <c r="K426" s="11"/>
    </row>
    <row r="427" spans="1:11">
      <c r="A427" s="23"/>
      <c r="B427" s="11"/>
      <c r="C427" s="11"/>
      <c r="D427" s="11"/>
      <c r="E427" s="11"/>
      <c r="F427" s="11"/>
      <c r="G427" s="11"/>
      <c r="H427" s="11"/>
      <c r="I427" s="11"/>
      <c r="J427" s="11"/>
      <c r="K427" s="11"/>
    </row>
    <row r="428" spans="1:11">
      <c r="A428" s="23"/>
      <c r="B428" s="11"/>
      <c r="C428" s="11"/>
      <c r="D428" s="11"/>
      <c r="E428" s="11"/>
      <c r="F428" s="11"/>
      <c r="G428" s="11"/>
      <c r="H428" s="11"/>
      <c r="I428" s="11"/>
      <c r="J428" s="11"/>
      <c r="K428" s="11"/>
    </row>
    <row r="429" spans="1:11">
      <c r="A429" s="23"/>
      <c r="B429" s="11"/>
      <c r="C429" s="11"/>
      <c r="D429" s="11"/>
      <c r="E429" s="11"/>
      <c r="F429" s="11"/>
      <c r="G429" s="11"/>
      <c r="H429" s="11"/>
      <c r="I429" s="11"/>
      <c r="J429" s="11"/>
      <c r="K429" s="11"/>
    </row>
    <row r="430" spans="1:11">
      <c r="A430" s="23"/>
      <c r="B430" s="11"/>
      <c r="C430" s="11"/>
      <c r="D430" s="11"/>
      <c r="E430" s="11"/>
      <c r="F430" s="11"/>
      <c r="G430" s="11"/>
      <c r="H430" s="11"/>
      <c r="I430" s="11"/>
      <c r="J430" s="11"/>
      <c r="K430" s="11"/>
    </row>
    <row r="431" spans="1:11">
      <c r="A431" s="23"/>
      <c r="B431" s="11"/>
      <c r="C431" s="11"/>
      <c r="D431" s="11"/>
      <c r="E431" s="11"/>
      <c r="F431" s="11"/>
      <c r="G431" s="11"/>
      <c r="H431" s="11"/>
      <c r="I431" s="11"/>
      <c r="J431" s="11"/>
      <c r="K431" s="11"/>
    </row>
    <row r="432" spans="1:11">
      <c r="A432" s="23"/>
      <c r="B432" s="11"/>
      <c r="C432" s="11"/>
      <c r="D432" s="11"/>
      <c r="E432" s="11"/>
      <c r="F432" s="11"/>
      <c r="G432" s="11"/>
      <c r="H432" s="11"/>
      <c r="I432" s="11"/>
      <c r="J432" s="11"/>
      <c r="K432" s="11"/>
    </row>
    <row r="433" spans="1:11">
      <c r="A433" s="23"/>
      <c r="B433" s="11"/>
      <c r="C433" s="11"/>
      <c r="D433" s="11"/>
      <c r="E433" s="11"/>
      <c r="F433" s="11"/>
      <c r="G433" s="11"/>
      <c r="H433" s="11"/>
      <c r="I433" s="11"/>
      <c r="J433" s="11"/>
      <c r="K433" s="11"/>
    </row>
    <row r="434" spans="1:11">
      <c r="A434" s="23"/>
      <c r="B434" s="11"/>
      <c r="C434" s="11"/>
      <c r="D434" s="11"/>
      <c r="E434" s="11"/>
      <c r="F434" s="11"/>
      <c r="G434" s="11"/>
      <c r="H434" s="11"/>
      <c r="I434" s="11"/>
      <c r="J434" s="11"/>
      <c r="K434" s="11"/>
    </row>
    <row r="435" spans="1:11">
      <c r="A435" s="23"/>
      <c r="B435" s="11"/>
      <c r="C435" s="11"/>
      <c r="D435" s="11"/>
      <c r="E435" s="11"/>
      <c r="F435" s="11"/>
      <c r="G435" s="11"/>
      <c r="H435" s="11"/>
      <c r="I435" s="11"/>
      <c r="J435" s="11"/>
      <c r="K435" s="11"/>
    </row>
    <row r="436" spans="1:11">
      <c r="A436" s="23"/>
      <c r="B436" s="11"/>
      <c r="C436" s="11"/>
      <c r="D436" s="11"/>
      <c r="E436" s="11"/>
      <c r="F436" s="11"/>
      <c r="G436" s="11"/>
      <c r="H436" s="11"/>
      <c r="I436" s="11"/>
      <c r="J436" s="11"/>
      <c r="K436" s="11"/>
    </row>
    <row r="437" spans="1:11">
      <c r="A437" s="23"/>
      <c r="B437" s="11"/>
      <c r="C437" s="11"/>
      <c r="D437" s="11"/>
      <c r="E437" s="11"/>
      <c r="F437" s="11"/>
      <c r="G437" s="11"/>
      <c r="H437" s="11"/>
      <c r="I437" s="11"/>
      <c r="J437" s="11"/>
      <c r="K437" s="11"/>
    </row>
    <row r="438" spans="1:11">
      <c r="A438" s="23"/>
      <c r="B438" s="11"/>
      <c r="C438" s="11"/>
      <c r="D438" s="11"/>
      <c r="E438" s="11"/>
      <c r="F438" s="11"/>
      <c r="G438" s="11"/>
      <c r="H438" s="11"/>
      <c r="I438" s="11"/>
      <c r="J438" s="11"/>
      <c r="K438" s="11"/>
    </row>
    <row r="439" spans="1:11">
      <c r="A439" s="23"/>
      <c r="B439" s="11"/>
      <c r="C439" s="11"/>
      <c r="D439" s="11"/>
      <c r="E439" s="11"/>
      <c r="F439" s="11"/>
      <c r="G439" s="11"/>
      <c r="H439" s="11"/>
      <c r="I439" s="11"/>
      <c r="J439" s="11"/>
      <c r="K439" s="11"/>
    </row>
    <row r="440" spans="1:11">
      <c r="A440" s="23"/>
      <c r="B440" s="11"/>
      <c r="C440" s="11"/>
      <c r="D440" s="11"/>
      <c r="E440" s="11"/>
      <c r="F440" s="11"/>
      <c r="G440" s="11"/>
      <c r="H440" s="11"/>
      <c r="I440" s="11"/>
      <c r="J440" s="11"/>
      <c r="K440" s="11"/>
    </row>
    <row r="441" spans="1:11">
      <c r="A441" s="23"/>
      <c r="B441" s="11"/>
      <c r="C441" s="11"/>
      <c r="D441" s="11"/>
      <c r="E441" s="11"/>
      <c r="F441" s="11"/>
      <c r="G441" s="11"/>
      <c r="H441" s="11"/>
      <c r="I441" s="11"/>
      <c r="J441" s="11"/>
      <c r="K441" s="11"/>
    </row>
    <row r="442" spans="1:11">
      <c r="A442" s="23"/>
      <c r="B442" s="11"/>
      <c r="C442" s="11"/>
      <c r="D442" s="11"/>
      <c r="E442" s="11"/>
      <c r="F442" s="11"/>
      <c r="G442" s="11"/>
      <c r="H442" s="11"/>
      <c r="I442" s="11"/>
      <c r="J442" s="11"/>
      <c r="K442" s="11"/>
    </row>
    <row r="443" spans="1:11">
      <c r="A443" s="23"/>
      <c r="B443" s="11"/>
      <c r="C443" s="11"/>
      <c r="D443" s="11"/>
      <c r="E443" s="11"/>
      <c r="F443" s="11"/>
      <c r="G443" s="11"/>
      <c r="H443" s="11"/>
      <c r="I443" s="11"/>
      <c r="J443" s="11"/>
      <c r="K443" s="11"/>
    </row>
    <row r="444" spans="1:11">
      <c r="A444" s="23"/>
      <c r="B444" s="11"/>
      <c r="C444" s="11"/>
      <c r="D444" s="11"/>
      <c r="E444" s="11"/>
      <c r="F444" s="11"/>
      <c r="G444" s="11"/>
      <c r="H444" s="11"/>
      <c r="I444" s="11"/>
      <c r="J444" s="11"/>
      <c r="K444" s="11"/>
    </row>
    <row r="445" spans="1:11">
      <c r="A445" s="23"/>
      <c r="B445" s="11"/>
      <c r="C445" s="11"/>
      <c r="D445" s="11"/>
      <c r="E445" s="11"/>
      <c r="F445" s="11"/>
      <c r="G445" s="11"/>
      <c r="H445" s="11"/>
      <c r="I445" s="11"/>
      <c r="J445" s="11"/>
      <c r="K445" s="11"/>
    </row>
    <row r="446" spans="1:11">
      <c r="A446" s="23"/>
      <c r="B446" s="11"/>
      <c r="C446" s="11"/>
      <c r="D446" s="11"/>
      <c r="E446" s="11"/>
      <c r="F446" s="11"/>
      <c r="G446" s="11"/>
      <c r="H446" s="11"/>
      <c r="I446" s="11"/>
      <c r="J446" s="11"/>
      <c r="K446" s="11"/>
    </row>
    <row r="447" spans="1:11">
      <c r="A447" s="23"/>
      <c r="B447" s="11"/>
      <c r="C447" s="11"/>
      <c r="D447" s="11"/>
      <c r="E447" s="11"/>
      <c r="F447" s="11"/>
      <c r="G447" s="11"/>
      <c r="H447" s="11"/>
      <c r="I447" s="11"/>
      <c r="J447" s="11"/>
      <c r="K447" s="11"/>
    </row>
    <row r="448" spans="1:11">
      <c r="A448" s="23"/>
      <c r="B448" s="11"/>
      <c r="C448" s="11"/>
      <c r="D448" s="11"/>
      <c r="E448" s="11"/>
      <c r="F448" s="11"/>
      <c r="G448" s="11"/>
      <c r="H448" s="11"/>
      <c r="I448" s="11"/>
      <c r="J448" s="11"/>
      <c r="K448" s="11"/>
    </row>
    <row r="449" spans="1:11">
      <c r="A449" s="23"/>
      <c r="B449" s="11"/>
      <c r="C449" s="11"/>
      <c r="D449" s="11"/>
      <c r="E449" s="11"/>
      <c r="F449" s="11"/>
      <c r="G449" s="11"/>
      <c r="H449" s="11"/>
      <c r="I449" s="11"/>
      <c r="J449" s="11"/>
      <c r="K449" s="11"/>
    </row>
    <row r="450" spans="1:11">
      <c r="A450" s="23"/>
      <c r="B450" s="11"/>
      <c r="C450" s="11"/>
      <c r="D450" s="11"/>
      <c r="E450" s="11"/>
      <c r="F450" s="11"/>
      <c r="G450" s="11"/>
      <c r="H450" s="11"/>
      <c r="I450" s="11"/>
      <c r="J450" s="11"/>
      <c r="K450" s="11"/>
    </row>
    <row r="451" spans="1:11">
      <c r="A451" s="23"/>
      <c r="B451" s="11"/>
      <c r="C451" s="11"/>
      <c r="D451" s="11"/>
      <c r="E451" s="11"/>
      <c r="F451" s="11"/>
      <c r="G451" s="11"/>
      <c r="H451" s="11"/>
      <c r="I451" s="11"/>
      <c r="J451" s="11"/>
      <c r="K451" s="11"/>
    </row>
    <row r="452" spans="1:11">
      <c r="A452" s="23"/>
      <c r="B452" s="11"/>
      <c r="C452" s="11"/>
      <c r="D452" s="11"/>
      <c r="E452" s="11"/>
      <c r="F452" s="11"/>
      <c r="G452" s="11"/>
      <c r="H452" s="11"/>
      <c r="I452" s="11"/>
      <c r="J452" s="11"/>
      <c r="K452" s="11"/>
    </row>
    <row r="453" spans="1:11">
      <c r="A453" s="23"/>
      <c r="B453" s="11"/>
      <c r="C453" s="11"/>
      <c r="D453" s="11"/>
      <c r="E453" s="11"/>
      <c r="F453" s="11"/>
      <c r="G453" s="11"/>
      <c r="H453" s="11"/>
      <c r="I453" s="11"/>
      <c r="J453" s="11"/>
      <c r="K453" s="11"/>
    </row>
    <row r="454" spans="1:11">
      <c r="A454" s="23"/>
      <c r="B454" s="11"/>
      <c r="C454" s="11"/>
      <c r="D454" s="11"/>
      <c r="E454" s="11"/>
      <c r="F454" s="11"/>
      <c r="G454" s="11"/>
      <c r="H454" s="11"/>
      <c r="I454" s="11"/>
      <c r="J454" s="11"/>
      <c r="K454" s="11"/>
    </row>
    <row r="455" spans="1:11">
      <c r="A455" s="23"/>
      <c r="B455" s="11"/>
      <c r="C455" s="11"/>
      <c r="D455" s="11"/>
      <c r="E455" s="11"/>
      <c r="F455" s="11"/>
      <c r="G455" s="11"/>
      <c r="H455" s="11"/>
      <c r="I455" s="11"/>
      <c r="J455" s="11"/>
      <c r="K455" s="11"/>
    </row>
    <row r="456" spans="1:11">
      <c r="A456" s="23"/>
      <c r="B456" s="11"/>
      <c r="C456" s="11"/>
      <c r="D456" s="11"/>
      <c r="E456" s="11"/>
      <c r="F456" s="11"/>
      <c r="G456" s="11"/>
      <c r="H456" s="11"/>
      <c r="I456" s="11"/>
      <c r="J456" s="11"/>
      <c r="K456" s="11"/>
    </row>
    <row r="457" spans="1:11">
      <c r="A457" s="23"/>
      <c r="B457" s="11"/>
      <c r="C457" s="11"/>
      <c r="D457" s="11"/>
      <c r="E457" s="11"/>
      <c r="F457" s="11"/>
      <c r="G457" s="11"/>
      <c r="H457" s="11"/>
      <c r="I457" s="11"/>
      <c r="J457" s="11"/>
      <c r="K457" s="11"/>
    </row>
    <row r="458" spans="1:11">
      <c r="A458" s="23"/>
      <c r="B458" s="11"/>
      <c r="C458" s="11"/>
      <c r="D458" s="11"/>
      <c r="E458" s="11"/>
      <c r="F458" s="11"/>
      <c r="G458" s="11"/>
      <c r="H458" s="11"/>
      <c r="I458" s="11"/>
      <c r="J458" s="11"/>
      <c r="K458" s="11"/>
    </row>
    <row r="459" spans="1:11">
      <c r="A459" s="23"/>
      <c r="B459" s="11"/>
      <c r="C459" s="11"/>
      <c r="D459" s="11"/>
      <c r="E459" s="11"/>
      <c r="F459" s="11"/>
      <c r="G459" s="11"/>
      <c r="H459" s="11"/>
      <c r="I459" s="11"/>
      <c r="J459" s="11"/>
      <c r="K459" s="11"/>
    </row>
    <row r="460" spans="1:11">
      <c r="A460" s="23"/>
      <c r="B460" s="11"/>
      <c r="C460" s="11"/>
      <c r="D460" s="11"/>
      <c r="E460" s="11"/>
      <c r="F460" s="11"/>
      <c r="G460" s="11"/>
      <c r="H460" s="11"/>
      <c r="I460" s="11"/>
      <c r="J460" s="11"/>
      <c r="K460" s="11"/>
    </row>
    <row r="461" spans="1:11">
      <c r="A461" s="23"/>
      <c r="B461" s="11"/>
      <c r="C461" s="11"/>
      <c r="D461" s="11"/>
      <c r="E461" s="11"/>
      <c r="F461" s="11"/>
      <c r="G461" s="11"/>
      <c r="H461" s="11"/>
      <c r="I461" s="11"/>
      <c r="J461" s="11"/>
      <c r="K461" s="11"/>
    </row>
    <row r="462" spans="1:11">
      <c r="A462" s="23"/>
      <c r="B462" s="11"/>
      <c r="C462" s="11"/>
      <c r="D462" s="11"/>
      <c r="E462" s="11"/>
      <c r="F462" s="11"/>
      <c r="G462" s="11"/>
      <c r="H462" s="11"/>
      <c r="I462" s="11"/>
      <c r="J462" s="11"/>
      <c r="K462" s="11"/>
    </row>
    <row r="463" spans="1:11">
      <c r="A463" s="23"/>
      <c r="B463" s="11"/>
      <c r="C463" s="11"/>
      <c r="D463" s="11"/>
      <c r="E463" s="11"/>
      <c r="F463" s="11"/>
      <c r="G463" s="11"/>
      <c r="H463" s="11"/>
      <c r="I463" s="11"/>
      <c r="J463" s="11"/>
      <c r="K463" s="11"/>
    </row>
    <row r="464" spans="1:11">
      <c r="A464" s="23"/>
      <c r="B464" s="11"/>
      <c r="C464" s="11"/>
      <c r="D464" s="11"/>
      <c r="E464" s="11"/>
      <c r="F464" s="11"/>
      <c r="G464" s="11"/>
      <c r="H464" s="11"/>
      <c r="I464" s="11"/>
      <c r="J464" s="11"/>
      <c r="K464" s="11"/>
    </row>
    <row r="465" spans="1:11">
      <c r="A465" s="23"/>
      <c r="B465" s="11"/>
      <c r="C465" s="11"/>
      <c r="D465" s="11"/>
      <c r="E465" s="11"/>
      <c r="F465" s="11"/>
      <c r="G465" s="11"/>
      <c r="H465" s="11"/>
      <c r="I465" s="11"/>
      <c r="J465" s="11"/>
      <c r="K465" s="11"/>
    </row>
    <row r="466" spans="1:11">
      <c r="A466" s="23"/>
      <c r="B466" s="11"/>
      <c r="C466" s="11"/>
      <c r="D466" s="11"/>
      <c r="E466" s="11"/>
      <c r="F466" s="11"/>
      <c r="G466" s="11"/>
      <c r="H466" s="11"/>
      <c r="I466" s="11"/>
      <c r="J466" s="11"/>
      <c r="K466" s="11"/>
    </row>
    <row r="467" spans="1:11">
      <c r="A467" s="23"/>
      <c r="B467" s="11"/>
      <c r="C467" s="11"/>
      <c r="D467" s="11"/>
      <c r="E467" s="11"/>
      <c r="F467" s="11"/>
      <c r="G467" s="11"/>
      <c r="H467" s="11"/>
      <c r="I467" s="11"/>
      <c r="J467" s="11"/>
      <c r="K467" s="11"/>
    </row>
    <row r="468" spans="1:11">
      <c r="A468" s="23"/>
      <c r="B468" s="11"/>
      <c r="C468" s="11"/>
      <c r="D468" s="11"/>
      <c r="E468" s="11"/>
      <c r="F468" s="11"/>
      <c r="G468" s="11"/>
      <c r="H468" s="11"/>
      <c r="I468" s="11"/>
      <c r="J468" s="11"/>
      <c r="K468" s="11"/>
    </row>
    <row r="469" spans="1:11">
      <c r="A469" s="23"/>
      <c r="B469" s="11"/>
      <c r="C469" s="11"/>
      <c r="D469" s="11"/>
      <c r="E469" s="11"/>
      <c r="F469" s="11"/>
      <c r="G469" s="11"/>
      <c r="H469" s="11"/>
      <c r="I469" s="11"/>
      <c r="J469" s="11"/>
      <c r="K469" s="11"/>
    </row>
    <row r="470" spans="1:11">
      <c r="A470" s="23"/>
      <c r="B470" s="11"/>
      <c r="C470" s="11"/>
      <c r="D470" s="11"/>
      <c r="E470" s="11"/>
      <c r="F470" s="11"/>
      <c r="G470" s="11"/>
      <c r="H470" s="11"/>
      <c r="I470" s="11"/>
      <c r="J470" s="11"/>
      <c r="K470" s="11"/>
    </row>
    <row r="471" spans="1:11">
      <c r="A471" s="23"/>
      <c r="B471" s="11"/>
      <c r="C471" s="11"/>
      <c r="D471" s="11"/>
      <c r="E471" s="11"/>
      <c r="F471" s="11"/>
      <c r="G471" s="11"/>
      <c r="H471" s="11"/>
      <c r="I471" s="11"/>
      <c r="J471" s="11"/>
      <c r="K471" s="11"/>
    </row>
    <row r="472" spans="1:11">
      <c r="A472" s="23"/>
      <c r="B472" s="11"/>
      <c r="C472" s="11"/>
      <c r="D472" s="11"/>
      <c r="E472" s="11"/>
      <c r="F472" s="11"/>
      <c r="G472" s="11"/>
      <c r="H472" s="11"/>
      <c r="I472" s="11"/>
      <c r="J472" s="11"/>
      <c r="K472" s="11"/>
    </row>
    <row r="473" spans="1:11">
      <c r="A473" s="23"/>
      <c r="B473" s="11"/>
      <c r="C473" s="11"/>
      <c r="D473" s="11"/>
      <c r="E473" s="11"/>
      <c r="F473" s="11"/>
      <c r="G473" s="11"/>
      <c r="H473" s="11"/>
      <c r="I473" s="11"/>
      <c r="J473" s="11"/>
      <c r="K473" s="11"/>
    </row>
    <row r="474" spans="1:11">
      <c r="A474" s="23"/>
      <c r="B474" s="11"/>
      <c r="C474" s="11"/>
      <c r="D474" s="11"/>
      <c r="E474" s="11"/>
      <c r="F474" s="11"/>
      <c r="G474" s="11"/>
      <c r="H474" s="11"/>
      <c r="I474" s="11"/>
      <c r="J474" s="11"/>
      <c r="K474" s="11"/>
    </row>
    <row r="475" spans="1:11">
      <c r="A475" s="23"/>
      <c r="B475" s="11"/>
      <c r="C475" s="11"/>
      <c r="D475" s="11"/>
      <c r="E475" s="11"/>
      <c r="F475" s="11"/>
      <c r="G475" s="11"/>
      <c r="H475" s="11"/>
      <c r="I475" s="11"/>
      <c r="J475" s="11"/>
      <c r="K475" s="11"/>
    </row>
    <row r="476" spans="1:11">
      <c r="A476" s="23"/>
      <c r="B476" s="11"/>
      <c r="C476" s="11"/>
      <c r="D476" s="11"/>
      <c r="E476" s="11"/>
      <c r="F476" s="11"/>
      <c r="G476" s="11"/>
      <c r="H476" s="11"/>
      <c r="I476" s="11"/>
      <c r="J476" s="11"/>
      <c r="K476" s="11"/>
    </row>
    <row r="477" spans="1:11">
      <c r="A477" s="23"/>
      <c r="B477" s="11"/>
      <c r="C477" s="11"/>
      <c r="D477" s="11"/>
      <c r="E477" s="11"/>
      <c r="F477" s="11"/>
      <c r="G477" s="11"/>
      <c r="H477" s="11"/>
      <c r="I477" s="11"/>
      <c r="J477" s="11"/>
      <c r="K477" s="11"/>
    </row>
    <row r="478" spans="1:11">
      <c r="A478" s="23"/>
      <c r="B478" s="11"/>
      <c r="C478" s="11"/>
      <c r="D478" s="11"/>
      <c r="E478" s="11"/>
      <c r="F478" s="11"/>
      <c r="G478" s="11"/>
      <c r="H478" s="11"/>
      <c r="I478" s="11"/>
      <c r="J478" s="11"/>
      <c r="K478" s="11"/>
    </row>
    <row r="479" spans="1:11">
      <c r="A479" s="23"/>
      <c r="B479" s="11"/>
      <c r="C479" s="11"/>
      <c r="D479" s="11"/>
      <c r="E479" s="11"/>
      <c r="F479" s="11"/>
      <c r="G479" s="11"/>
      <c r="H479" s="11"/>
      <c r="I479" s="11"/>
      <c r="J479" s="11"/>
      <c r="K479" s="11"/>
    </row>
    <row r="480" spans="1:11">
      <c r="A480" s="23"/>
      <c r="B480" s="11"/>
      <c r="C480" s="11"/>
      <c r="D480" s="11"/>
      <c r="E480" s="11"/>
      <c r="F480" s="11"/>
      <c r="G480" s="11"/>
      <c r="H480" s="11"/>
      <c r="I480" s="11"/>
      <c r="J480" s="11"/>
      <c r="K480" s="11"/>
    </row>
    <row r="481" spans="1:11">
      <c r="A481" s="23"/>
      <c r="B481" s="11"/>
      <c r="C481" s="11"/>
      <c r="D481" s="11"/>
      <c r="E481" s="11"/>
      <c r="F481" s="11"/>
      <c r="G481" s="11"/>
      <c r="H481" s="11"/>
      <c r="I481" s="11"/>
      <c r="J481" s="11"/>
      <c r="K481" s="11"/>
    </row>
    <row r="482" spans="1:11">
      <c r="A482" s="23"/>
      <c r="B482" s="11"/>
      <c r="C482" s="11"/>
      <c r="D482" s="11"/>
      <c r="E482" s="11"/>
      <c r="F482" s="11"/>
      <c r="G482" s="11"/>
      <c r="H482" s="11"/>
      <c r="I482" s="11"/>
      <c r="J482" s="11"/>
      <c r="K482" s="11"/>
    </row>
    <row r="483" spans="1:11">
      <c r="A483" s="23"/>
      <c r="B483" s="11"/>
      <c r="C483" s="11"/>
      <c r="D483" s="11"/>
      <c r="E483" s="11"/>
      <c r="F483" s="11"/>
      <c r="G483" s="11"/>
      <c r="H483" s="11"/>
      <c r="I483" s="11"/>
      <c r="J483" s="11"/>
      <c r="K483" s="11"/>
    </row>
    <row r="484" spans="1:11">
      <c r="A484" s="23"/>
      <c r="B484" s="11"/>
      <c r="C484" s="11"/>
      <c r="D484" s="11"/>
      <c r="E484" s="11"/>
      <c r="F484" s="11"/>
      <c r="G484" s="11"/>
      <c r="H484" s="11"/>
      <c r="I484" s="11"/>
      <c r="J484" s="11"/>
      <c r="K484" s="11"/>
    </row>
    <row r="485" spans="1:11">
      <c r="A485" s="23"/>
      <c r="B485" s="11"/>
      <c r="C485" s="11"/>
      <c r="D485" s="11"/>
      <c r="E485" s="11"/>
      <c r="F485" s="11"/>
      <c r="G485" s="11"/>
      <c r="H485" s="11"/>
      <c r="I485" s="11"/>
      <c r="J485" s="11"/>
      <c r="K485" s="11"/>
    </row>
    <row r="486" spans="1:11">
      <c r="A486" s="23"/>
      <c r="B486" s="11"/>
      <c r="C486" s="11"/>
      <c r="D486" s="11"/>
      <c r="E486" s="11"/>
      <c r="F486" s="11"/>
      <c r="G486" s="11"/>
      <c r="H486" s="11"/>
      <c r="I486" s="11"/>
      <c r="J486" s="11"/>
      <c r="K486" s="11"/>
    </row>
    <row r="487" spans="1:11">
      <c r="A487" s="23"/>
      <c r="B487" s="11"/>
      <c r="C487" s="11"/>
      <c r="D487" s="11"/>
      <c r="E487" s="11"/>
      <c r="F487" s="11"/>
      <c r="G487" s="11"/>
      <c r="H487" s="11"/>
      <c r="I487" s="11"/>
      <c r="J487" s="11"/>
      <c r="K487" s="11"/>
    </row>
    <row r="488" spans="1:11">
      <c r="A488" s="23"/>
      <c r="B488" s="11"/>
      <c r="C488" s="11"/>
      <c r="D488" s="11"/>
      <c r="E488" s="11"/>
      <c r="F488" s="11"/>
      <c r="G488" s="11"/>
      <c r="H488" s="11"/>
      <c r="I488" s="11"/>
      <c r="J488" s="11"/>
      <c r="K488" s="11"/>
    </row>
    <row r="489" spans="1:11">
      <c r="A489" s="23"/>
      <c r="B489" s="11"/>
      <c r="C489" s="11"/>
      <c r="D489" s="11"/>
      <c r="E489" s="11"/>
      <c r="F489" s="11"/>
      <c r="G489" s="11"/>
      <c r="H489" s="11"/>
      <c r="I489" s="11"/>
      <c r="J489" s="11"/>
      <c r="K489" s="11"/>
    </row>
    <row r="490" spans="1:11">
      <c r="A490" s="23"/>
      <c r="B490" s="11"/>
      <c r="C490" s="11"/>
      <c r="D490" s="11"/>
      <c r="E490" s="11"/>
      <c r="F490" s="11"/>
      <c r="G490" s="11"/>
      <c r="H490" s="11"/>
      <c r="I490" s="11"/>
      <c r="J490" s="11"/>
      <c r="K490" s="11"/>
    </row>
    <row r="491" spans="1:11">
      <c r="A491" s="23"/>
      <c r="B491" s="11"/>
      <c r="C491" s="11"/>
      <c r="D491" s="11"/>
      <c r="E491" s="11"/>
      <c r="F491" s="11"/>
      <c r="G491" s="11"/>
      <c r="H491" s="11"/>
      <c r="I491" s="11"/>
      <c r="J491" s="11"/>
      <c r="K491" s="11"/>
    </row>
    <row r="492" spans="1:11">
      <c r="A492" s="23"/>
      <c r="B492" s="11"/>
      <c r="C492" s="11"/>
      <c r="D492" s="11"/>
      <c r="E492" s="11"/>
      <c r="F492" s="11"/>
      <c r="G492" s="11"/>
      <c r="H492" s="11"/>
      <c r="I492" s="11"/>
      <c r="J492" s="11"/>
      <c r="K492" s="11"/>
    </row>
    <row r="493" spans="1:11">
      <c r="A493" s="23"/>
      <c r="B493" s="11"/>
      <c r="C493" s="11"/>
      <c r="D493" s="11"/>
      <c r="E493" s="11"/>
      <c r="F493" s="11"/>
      <c r="G493" s="11"/>
      <c r="H493" s="11"/>
      <c r="I493" s="11"/>
      <c r="J493" s="11"/>
      <c r="K493" s="11"/>
    </row>
    <row r="494" spans="1:11">
      <c r="A494" s="23"/>
      <c r="B494" s="11"/>
      <c r="C494" s="11"/>
      <c r="D494" s="11"/>
      <c r="E494" s="11"/>
      <c r="F494" s="11"/>
      <c r="G494" s="11"/>
      <c r="H494" s="11"/>
      <c r="I494" s="11"/>
      <c r="J494" s="11"/>
      <c r="K494" s="11"/>
    </row>
    <row r="495" spans="1:11">
      <c r="A495" s="23"/>
      <c r="B495" s="11"/>
      <c r="C495" s="11"/>
      <c r="D495" s="11"/>
      <c r="E495" s="11"/>
      <c r="F495" s="11"/>
      <c r="G495" s="11"/>
      <c r="H495" s="11"/>
      <c r="I495" s="11"/>
      <c r="J495" s="11"/>
      <c r="K495" s="11"/>
    </row>
    <row r="496" spans="1:11">
      <c r="A496" s="23"/>
      <c r="B496" s="11"/>
      <c r="C496" s="11"/>
      <c r="D496" s="11"/>
      <c r="E496" s="11"/>
      <c r="F496" s="11"/>
      <c r="G496" s="11"/>
      <c r="H496" s="11"/>
      <c r="I496" s="11"/>
      <c r="J496" s="11"/>
      <c r="K496" s="11"/>
    </row>
    <row r="497" spans="1:11">
      <c r="A497" s="23"/>
      <c r="B497" s="11"/>
      <c r="C497" s="11"/>
      <c r="D497" s="11"/>
      <c r="E497" s="11"/>
      <c r="F497" s="11"/>
      <c r="G497" s="11"/>
      <c r="H497" s="11"/>
      <c r="I497" s="11"/>
      <c r="J497" s="11"/>
      <c r="K497" s="11"/>
    </row>
    <row r="498" spans="1:11">
      <c r="A498" s="23"/>
      <c r="B498" s="11"/>
      <c r="C498" s="11"/>
      <c r="D498" s="11"/>
      <c r="E498" s="11"/>
      <c r="F498" s="11"/>
      <c r="G498" s="11"/>
      <c r="H498" s="11"/>
      <c r="I498" s="11"/>
      <c r="J498" s="11"/>
      <c r="K498" s="11"/>
    </row>
    <row r="499" spans="1:11">
      <c r="A499" s="23"/>
      <c r="B499" s="11"/>
      <c r="C499" s="11"/>
      <c r="D499" s="11"/>
      <c r="E499" s="11"/>
      <c r="F499" s="11"/>
      <c r="G499" s="11"/>
      <c r="H499" s="11"/>
      <c r="I499" s="11"/>
      <c r="J499" s="11"/>
      <c r="K499" s="11"/>
    </row>
    <row r="500" spans="1:11">
      <c r="A500" s="23"/>
      <c r="B500" s="11"/>
      <c r="C500" s="11"/>
      <c r="D500" s="11"/>
      <c r="E500" s="11"/>
      <c r="F500" s="11"/>
      <c r="G500" s="11"/>
      <c r="H500" s="11"/>
      <c r="I500" s="11"/>
      <c r="J500" s="11"/>
      <c r="K500" s="11"/>
    </row>
    <row r="501" spans="1:11">
      <c r="A501" s="23"/>
      <c r="B501" s="11"/>
      <c r="C501" s="11"/>
      <c r="D501" s="11"/>
      <c r="E501" s="11"/>
      <c r="F501" s="11"/>
      <c r="G501" s="11"/>
      <c r="H501" s="11"/>
      <c r="I501" s="11"/>
      <c r="J501" s="11"/>
      <c r="K501" s="11"/>
    </row>
    <row r="502" spans="1:11">
      <c r="A502" s="23"/>
      <c r="B502" s="11"/>
      <c r="C502" s="11"/>
      <c r="D502" s="11"/>
      <c r="E502" s="11"/>
      <c r="F502" s="11"/>
      <c r="G502" s="11"/>
      <c r="H502" s="11"/>
      <c r="I502" s="11"/>
      <c r="J502" s="11"/>
      <c r="K502" s="11"/>
    </row>
    <row r="503" spans="1:11">
      <c r="A503" s="23"/>
      <c r="B503" s="11"/>
      <c r="C503" s="11"/>
      <c r="D503" s="11"/>
      <c r="E503" s="11"/>
      <c r="F503" s="11"/>
      <c r="G503" s="11"/>
      <c r="H503" s="11"/>
      <c r="I503" s="11"/>
      <c r="J503" s="11"/>
      <c r="K503" s="11"/>
    </row>
    <row r="504" spans="1:11">
      <c r="A504" s="23"/>
      <c r="B504" s="11"/>
      <c r="C504" s="11"/>
      <c r="D504" s="11"/>
      <c r="E504" s="11"/>
      <c r="F504" s="11"/>
      <c r="G504" s="11"/>
      <c r="H504" s="11"/>
      <c r="I504" s="11"/>
      <c r="J504" s="11"/>
      <c r="K504" s="11"/>
    </row>
    <row r="505" spans="1:11">
      <c r="A505" s="23"/>
      <c r="B505" s="11"/>
      <c r="C505" s="11"/>
      <c r="D505" s="11"/>
      <c r="E505" s="11"/>
      <c r="F505" s="11"/>
      <c r="G505" s="11"/>
      <c r="H505" s="11"/>
      <c r="I505" s="11"/>
      <c r="J505" s="11"/>
      <c r="K505" s="11"/>
    </row>
    <row r="506" spans="1:11">
      <c r="A506" s="23"/>
      <c r="B506" s="11"/>
      <c r="C506" s="11"/>
      <c r="D506" s="11"/>
      <c r="E506" s="11"/>
      <c r="F506" s="11"/>
      <c r="G506" s="11"/>
      <c r="H506" s="11"/>
      <c r="I506" s="11"/>
      <c r="J506" s="11"/>
      <c r="K506" s="11"/>
    </row>
    <row r="507" spans="1:11">
      <c r="A507" s="23"/>
      <c r="B507" s="11"/>
      <c r="C507" s="11"/>
      <c r="D507" s="11"/>
      <c r="E507" s="11"/>
      <c r="F507" s="11"/>
      <c r="G507" s="11"/>
      <c r="H507" s="11"/>
      <c r="I507" s="11"/>
      <c r="J507" s="11"/>
      <c r="K507" s="11"/>
    </row>
    <row r="508" spans="1:11">
      <c r="A508" s="23"/>
      <c r="B508" s="11"/>
      <c r="C508" s="11"/>
      <c r="D508" s="11"/>
      <c r="E508" s="11"/>
      <c r="F508" s="11"/>
      <c r="G508" s="11"/>
      <c r="H508" s="11"/>
      <c r="I508" s="11"/>
      <c r="J508" s="11"/>
      <c r="K508" s="11"/>
    </row>
    <row r="509" spans="1:11">
      <c r="A509" s="23"/>
      <c r="B509" s="11"/>
      <c r="C509" s="11"/>
      <c r="D509" s="11"/>
      <c r="E509" s="11"/>
      <c r="F509" s="11"/>
      <c r="G509" s="11"/>
      <c r="H509" s="11"/>
      <c r="I509" s="11"/>
      <c r="J509" s="11"/>
      <c r="K509" s="11"/>
    </row>
    <row r="510" spans="1:11">
      <c r="A510" s="23"/>
      <c r="B510" s="11"/>
      <c r="C510" s="11"/>
      <c r="D510" s="11"/>
      <c r="E510" s="11"/>
      <c r="F510" s="11"/>
      <c r="G510" s="11"/>
      <c r="H510" s="11"/>
      <c r="I510" s="11"/>
      <c r="J510" s="11"/>
      <c r="K510" s="11"/>
    </row>
    <row r="511" spans="1:11">
      <c r="A511" s="23"/>
      <c r="B511" s="11"/>
      <c r="C511" s="11"/>
      <c r="D511" s="11"/>
      <c r="E511" s="11"/>
      <c r="F511" s="11"/>
      <c r="G511" s="11"/>
      <c r="H511" s="11"/>
      <c r="I511" s="11"/>
      <c r="J511" s="11"/>
      <c r="K511" s="11"/>
    </row>
    <row r="512" spans="1:11">
      <c r="A512" s="23"/>
      <c r="B512" s="11"/>
      <c r="C512" s="11"/>
      <c r="D512" s="11"/>
      <c r="E512" s="11"/>
      <c r="F512" s="11"/>
      <c r="G512" s="11"/>
      <c r="H512" s="11"/>
      <c r="I512" s="11"/>
      <c r="J512" s="11"/>
      <c r="K512" s="11"/>
    </row>
    <row r="513" spans="1:11">
      <c r="A513" s="23"/>
      <c r="B513" s="11"/>
      <c r="C513" s="11"/>
      <c r="D513" s="11"/>
      <c r="E513" s="11"/>
      <c r="F513" s="11"/>
      <c r="G513" s="11"/>
      <c r="H513" s="11"/>
      <c r="I513" s="11"/>
      <c r="J513" s="11"/>
      <c r="K513" s="11"/>
    </row>
    <row r="514" spans="1:11">
      <c r="A514" s="23"/>
      <c r="B514" s="11"/>
      <c r="C514" s="11"/>
      <c r="D514" s="11"/>
      <c r="E514" s="11"/>
      <c r="F514" s="11"/>
      <c r="G514" s="11"/>
      <c r="H514" s="11"/>
      <c r="I514" s="11"/>
      <c r="J514" s="11"/>
      <c r="K514" s="11"/>
    </row>
    <row r="515" spans="1:11">
      <c r="A515" s="23"/>
      <c r="B515" s="11"/>
      <c r="C515" s="11"/>
      <c r="D515" s="11"/>
      <c r="E515" s="11"/>
      <c r="F515" s="11"/>
      <c r="G515" s="11"/>
      <c r="H515" s="11"/>
      <c r="I515" s="11"/>
      <c r="J515" s="11"/>
      <c r="K515" s="11"/>
    </row>
    <row r="516" spans="1:11">
      <c r="A516" s="23"/>
      <c r="B516" s="11"/>
      <c r="C516" s="11"/>
      <c r="D516" s="11"/>
      <c r="E516" s="11"/>
      <c r="F516" s="11"/>
      <c r="G516" s="11"/>
      <c r="H516" s="11"/>
      <c r="I516" s="11"/>
      <c r="J516" s="11"/>
      <c r="K516" s="11"/>
    </row>
    <row r="517" spans="1:11">
      <c r="A517" s="23"/>
      <c r="B517" s="11"/>
      <c r="C517" s="11"/>
      <c r="D517" s="11"/>
      <c r="E517" s="11"/>
      <c r="F517" s="11"/>
      <c r="G517" s="11"/>
      <c r="H517" s="11"/>
      <c r="I517" s="11"/>
      <c r="J517" s="11"/>
      <c r="K517" s="11"/>
    </row>
    <row r="518" spans="1:11">
      <c r="A518" s="23"/>
      <c r="B518" s="11"/>
      <c r="C518" s="11"/>
      <c r="D518" s="11"/>
      <c r="E518" s="11"/>
      <c r="F518" s="11"/>
      <c r="G518" s="11"/>
      <c r="H518" s="11"/>
      <c r="I518" s="11"/>
      <c r="J518" s="11"/>
      <c r="K518" s="11"/>
    </row>
    <row r="519" spans="1:11">
      <c r="A519" s="23"/>
      <c r="B519" s="11"/>
      <c r="C519" s="11"/>
      <c r="D519" s="11"/>
      <c r="E519" s="11"/>
      <c r="F519" s="11"/>
      <c r="G519" s="11"/>
      <c r="H519" s="11"/>
      <c r="I519" s="11"/>
      <c r="J519" s="11"/>
      <c r="K519" s="11"/>
    </row>
    <row r="520" spans="1:11">
      <c r="A520" s="23"/>
      <c r="B520" s="11"/>
      <c r="C520" s="11"/>
      <c r="D520" s="11"/>
      <c r="E520" s="11"/>
      <c r="F520" s="11"/>
      <c r="G520" s="11"/>
      <c r="H520" s="11"/>
      <c r="I520" s="11"/>
      <c r="J520" s="11"/>
      <c r="K520" s="11"/>
    </row>
    <row r="521" spans="1:11">
      <c r="A521" s="23"/>
      <c r="B521" s="11"/>
      <c r="C521" s="11"/>
      <c r="D521" s="11"/>
      <c r="E521" s="11"/>
      <c r="F521" s="11"/>
      <c r="G521" s="11"/>
      <c r="H521" s="11"/>
      <c r="I521" s="11"/>
      <c r="J521" s="11"/>
      <c r="K521" s="11"/>
    </row>
    <row r="522" spans="1:11">
      <c r="A522" s="23"/>
      <c r="B522" s="11"/>
      <c r="C522" s="11"/>
      <c r="D522" s="11"/>
      <c r="E522" s="11"/>
      <c r="F522" s="11"/>
      <c r="G522" s="11"/>
      <c r="H522" s="11"/>
      <c r="I522" s="11"/>
      <c r="J522" s="11"/>
      <c r="K522" s="11"/>
    </row>
    <row r="523" spans="1:11">
      <c r="A523" s="23"/>
      <c r="B523" s="11"/>
      <c r="C523" s="11"/>
      <c r="D523" s="11"/>
      <c r="E523" s="11"/>
      <c r="F523" s="11"/>
      <c r="G523" s="11"/>
      <c r="H523" s="11"/>
      <c r="I523" s="11"/>
      <c r="J523" s="11"/>
      <c r="K523" s="11"/>
    </row>
    <row r="524" spans="1:11">
      <c r="A524" s="23"/>
      <c r="B524" s="11"/>
      <c r="C524" s="11"/>
      <c r="D524" s="11"/>
      <c r="E524" s="11"/>
      <c r="F524" s="11"/>
      <c r="G524" s="11"/>
      <c r="H524" s="11"/>
      <c r="I524" s="11"/>
      <c r="J524" s="11"/>
      <c r="K524" s="11"/>
    </row>
    <row r="525" spans="1:11">
      <c r="A525" s="23"/>
      <c r="B525" s="11"/>
      <c r="C525" s="11"/>
      <c r="D525" s="11"/>
      <c r="E525" s="11"/>
      <c r="F525" s="11"/>
      <c r="G525" s="11"/>
      <c r="H525" s="11"/>
      <c r="I525" s="11"/>
      <c r="J525" s="11"/>
      <c r="K525" s="11"/>
    </row>
    <row r="526" spans="1:11">
      <c r="A526" s="23"/>
      <c r="B526" s="11"/>
      <c r="C526" s="11"/>
      <c r="D526" s="11"/>
      <c r="E526" s="11"/>
      <c r="F526" s="11"/>
      <c r="G526" s="11"/>
      <c r="H526" s="11"/>
      <c r="I526" s="11"/>
      <c r="J526" s="11"/>
      <c r="K526" s="11"/>
    </row>
    <row r="527" spans="1:11">
      <c r="A527" s="23"/>
      <c r="B527" s="11"/>
      <c r="C527" s="11"/>
      <c r="D527" s="11"/>
      <c r="E527" s="11"/>
      <c r="F527" s="11"/>
      <c r="G527" s="11"/>
      <c r="H527" s="11"/>
      <c r="I527" s="11"/>
      <c r="J527" s="11"/>
      <c r="K527" s="11"/>
    </row>
    <row r="528" spans="1:11">
      <c r="A528" s="23"/>
      <c r="B528" s="11"/>
      <c r="C528" s="11"/>
      <c r="D528" s="11"/>
      <c r="E528" s="11"/>
      <c r="F528" s="11"/>
      <c r="G528" s="11"/>
      <c r="H528" s="11"/>
      <c r="I528" s="11"/>
      <c r="J528" s="11"/>
      <c r="K528" s="11"/>
    </row>
    <row r="529" spans="1:11">
      <c r="A529" s="23"/>
      <c r="B529" s="11"/>
      <c r="C529" s="11"/>
      <c r="D529" s="11"/>
      <c r="E529" s="11"/>
      <c r="F529" s="11"/>
      <c r="G529" s="11"/>
      <c r="H529" s="11"/>
      <c r="I529" s="11"/>
      <c r="J529" s="11"/>
      <c r="K529" s="11"/>
    </row>
    <row r="530" spans="1:11">
      <c r="A530" s="23"/>
      <c r="B530" s="11"/>
      <c r="C530" s="11"/>
      <c r="D530" s="11"/>
      <c r="E530" s="11"/>
      <c r="F530" s="11"/>
      <c r="G530" s="11"/>
      <c r="H530" s="11"/>
      <c r="I530" s="11"/>
      <c r="J530" s="11"/>
      <c r="K530" s="11"/>
    </row>
    <row r="531" spans="1:11">
      <c r="A531" s="23"/>
      <c r="B531" s="11"/>
      <c r="C531" s="11"/>
      <c r="D531" s="11"/>
      <c r="E531" s="11"/>
      <c r="F531" s="11"/>
      <c r="G531" s="11"/>
      <c r="H531" s="11"/>
      <c r="I531" s="11"/>
      <c r="J531" s="11"/>
      <c r="K531" s="11"/>
    </row>
    <row r="532" spans="1:11">
      <c r="A532" s="23"/>
      <c r="B532" s="11"/>
      <c r="C532" s="11"/>
      <c r="D532" s="11"/>
      <c r="E532" s="11"/>
      <c r="F532" s="11"/>
      <c r="G532" s="11"/>
      <c r="H532" s="11"/>
      <c r="I532" s="11"/>
      <c r="J532" s="11"/>
      <c r="K532" s="11"/>
    </row>
    <row r="533" spans="1:11">
      <c r="A533" s="23"/>
      <c r="B533" s="11"/>
      <c r="C533" s="11"/>
      <c r="D533" s="11"/>
      <c r="E533" s="11"/>
      <c r="F533" s="11"/>
      <c r="G533" s="11"/>
      <c r="H533" s="11"/>
      <c r="I533" s="11"/>
      <c r="J533" s="11"/>
      <c r="K533" s="11"/>
    </row>
    <row r="534" spans="1:11">
      <c r="A534" s="23"/>
      <c r="B534" s="11"/>
      <c r="C534" s="11"/>
      <c r="D534" s="11"/>
      <c r="E534" s="11"/>
      <c r="F534" s="11"/>
      <c r="G534" s="11"/>
      <c r="H534" s="11"/>
      <c r="I534" s="11"/>
      <c r="J534" s="11"/>
      <c r="K534" s="11"/>
    </row>
    <row r="535" spans="1:11">
      <c r="A535" s="23"/>
      <c r="B535" s="11"/>
      <c r="C535" s="11"/>
      <c r="D535" s="11"/>
      <c r="E535" s="11"/>
      <c r="F535" s="11"/>
      <c r="G535" s="11"/>
      <c r="H535" s="11"/>
      <c r="I535" s="11"/>
      <c r="J535" s="11"/>
      <c r="K535" s="11"/>
    </row>
    <row r="536" spans="1:11">
      <c r="A536" s="23"/>
      <c r="B536" s="11"/>
      <c r="C536" s="11"/>
      <c r="D536" s="11"/>
      <c r="E536" s="11"/>
      <c r="F536" s="11"/>
      <c r="G536" s="11"/>
      <c r="H536" s="11"/>
      <c r="I536" s="11"/>
      <c r="J536" s="11"/>
      <c r="K536" s="11"/>
    </row>
    <row r="537" spans="1:11">
      <c r="A537" s="23"/>
      <c r="B537" s="11"/>
      <c r="C537" s="11"/>
      <c r="D537" s="11"/>
      <c r="E537" s="11"/>
      <c r="F537" s="11"/>
      <c r="G537" s="11"/>
      <c r="H537" s="11"/>
      <c r="I537" s="11"/>
      <c r="J537" s="11"/>
      <c r="K537" s="11"/>
    </row>
    <row r="538" spans="1:11">
      <c r="A538" s="23"/>
      <c r="B538" s="11"/>
      <c r="C538" s="11"/>
      <c r="D538" s="11"/>
      <c r="E538" s="11"/>
      <c r="F538" s="11"/>
      <c r="G538" s="11"/>
      <c r="H538" s="11"/>
      <c r="I538" s="11"/>
      <c r="J538" s="11"/>
      <c r="K538" s="11"/>
    </row>
    <row r="539" spans="1:11">
      <c r="A539" s="23"/>
      <c r="B539" s="11"/>
      <c r="C539" s="11"/>
      <c r="D539" s="11"/>
      <c r="E539" s="11"/>
      <c r="F539" s="11"/>
      <c r="G539" s="11"/>
      <c r="H539" s="11"/>
      <c r="I539" s="11"/>
      <c r="J539" s="11"/>
      <c r="K539" s="11"/>
    </row>
    <row r="540" spans="1:11">
      <c r="A540" s="23"/>
      <c r="B540" s="11"/>
      <c r="C540" s="11"/>
      <c r="D540" s="11"/>
      <c r="E540" s="11"/>
      <c r="F540" s="11"/>
      <c r="G540" s="11"/>
      <c r="H540" s="11"/>
      <c r="I540" s="11"/>
      <c r="J540" s="11"/>
      <c r="K540" s="11"/>
    </row>
    <row r="541" spans="1:11">
      <c r="A541" s="23"/>
      <c r="B541" s="11"/>
      <c r="C541" s="11"/>
      <c r="D541" s="11"/>
      <c r="E541" s="11"/>
      <c r="F541" s="11"/>
      <c r="G541" s="11"/>
      <c r="H541" s="11"/>
      <c r="I541" s="11"/>
      <c r="J541" s="11"/>
      <c r="K541" s="11"/>
    </row>
    <row r="542" spans="1:11">
      <c r="A542" s="23"/>
      <c r="B542" s="11"/>
      <c r="C542" s="11"/>
      <c r="D542" s="11"/>
      <c r="E542" s="11"/>
      <c r="F542" s="11"/>
      <c r="G542" s="11"/>
      <c r="H542" s="11"/>
      <c r="I542" s="11"/>
      <c r="J542" s="11"/>
      <c r="K542" s="11"/>
    </row>
    <row r="543" spans="1:11">
      <c r="A543" s="23"/>
      <c r="B543" s="11"/>
      <c r="C543" s="11"/>
      <c r="D543" s="11"/>
      <c r="E543" s="11"/>
      <c r="F543" s="11"/>
      <c r="G543" s="11"/>
      <c r="H543" s="11"/>
      <c r="I543" s="11"/>
      <c r="J543" s="11"/>
      <c r="K543" s="11"/>
    </row>
    <row r="544" spans="1:11">
      <c r="A544" s="23"/>
      <c r="B544" s="11"/>
      <c r="C544" s="11"/>
      <c r="D544" s="11"/>
      <c r="E544" s="11"/>
      <c r="F544" s="11"/>
      <c r="G544" s="11"/>
      <c r="H544" s="11"/>
      <c r="I544" s="11"/>
      <c r="J544" s="11"/>
      <c r="K544" s="11"/>
    </row>
    <row r="545" spans="1:11">
      <c r="A545" s="23"/>
      <c r="B545" s="11"/>
      <c r="C545" s="11"/>
      <c r="D545" s="11"/>
      <c r="E545" s="11"/>
      <c r="F545" s="11"/>
      <c r="G545" s="11"/>
      <c r="H545" s="11"/>
      <c r="I545" s="11"/>
      <c r="J545" s="11"/>
      <c r="K545" s="11"/>
    </row>
    <row r="546" spans="1:11">
      <c r="A546" s="23"/>
      <c r="B546" s="11"/>
      <c r="C546" s="11"/>
      <c r="D546" s="11"/>
      <c r="E546" s="11"/>
      <c r="F546" s="11"/>
      <c r="G546" s="11"/>
      <c r="H546" s="11"/>
      <c r="I546" s="11"/>
      <c r="J546" s="11"/>
      <c r="K546" s="11"/>
    </row>
    <row r="547" spans="1:11">
      <c r="A547" s="23"/>
      <c r="B547" s="11"/>
      <c r="C547" s="11"/>
      <c r="D547" s="11"/>
      <c r="E547" s="11"/>
      <c r="F547" s="11"/>
      <c r="G547" s="11"/>
      <c r="H547" s="11"/>
      <c r="I547" s="11"/>
      <c r="J547" s="11"/>
      <c r="K547" s="11"/>
    </row>
    <row r="548" spans="1:11">
      <c r="A548" s="23"/>
      <c r="B548" s="11"/>
      <c r="C548" s="11"/>
      <c r="D548" s="11"/>
      <c r="E548" s="11"/>
      <c r="F548" s="11"/>
      <c r="G548" s="11"/>
      <c r="H548" s="11"/>
      <c r="I548" s="11"/>
      <c r="J548" s="11"/>
      <c r="K548" s="11"/>
    </row>
    <row r="549" spans="1:11">
      <c r="A549" s="23"/>
      <c r="B549" s="11"/>
      <c r="C549" s="11"/>
      <c r="D549" s="11"/>
      <c r="E549" s="11"/>
      <c r="F549" s="11"/>
      <c r="G549" s="11"/>
      <c r="H549" s="11"/>
      <c r="I549" s="11"/>
      <c r="J549" s="11"/>
      <c r="K549" s="11"/>
    </row>
    <row r="550" spans="1:11">
      <c r="A550" s="23"/>
      <c r="B550" s="11"/>
      <c r="C550" s="11"/>
      <c r="D550" s="11"/>
      <c r="E550" s="11"/>
      <c r="F550" s="11"/>
      <c r="G550" s="11"/>
      <c r="H550" s="11"/>
      <c r="I550" s="11"/>
      <c r="J550" s="11"/>
      <c r="K550" s="11"/>
    </row>
    <row r="551" spans="1:11">
      <c r="A551" s="23"/>
      <c r="B551" s="11"/>
      <c r="C551" s="11"/>
      <c r="D551" s="11"/>
      <c r="E551" s="11"/>
      <c r="F551" s="11"/>
      <c r="G551" s="11"/>
      <c r="H551" s="11"/>
      <c r="I551" s="11"/>
      <c r="J551" s="11"/>
      <c r="K551" s="11"/>
    </row>
    <row r="552" spans="1:11">
      <c r="A552" s="23"/>
      <c r="B552" s="11"/>
      <c r="C552" s="11"/>
      <c r="D552" s="11"/>
      <c r="E552" s="11"/>
      <c r="F552" s="11"/>
      <c r="G552" s="11"/>
      <c r="H552" s="11"/>
      <c r="I552" s="11"/>
      <c r="J552" s="11"/>
      <c r="K552" s="11"/>
    </row>
    <row r="553" spans="1:11">
      <c r="A553" s="23"/>
      <c r="B553" s="11"/>
      <c r="C553" s="11"/>
      <c r="D553" s="11"/>
      <c r="E553" s="11"/>
      <c r="F553" s="11"/>
      <c r="G553" s="11"/>
      <c r="H553" s="11"/>
      <c r="I553" s="11"/>
      <c r="J553" s="11"/>
      <c r="K553" s="11"/>
    </row>
    <row r="554" spans="1:11">
      <c r="A554" s="23"/>
      <c r="B554" s="11"/>
      <c r="C554" s="11"/>
      <c r="D554" s="11"/>
      <c r="E554" s="11"/>
      <c r="F554" s="11"/>
      <c r="G554" s="11"/>
      <c r="H554" s="11"/>
      <c r="I554" s="11"/>
      <c r="J554" s="11"/>
      <c r="K554" s="11"/>
    </row>
    <row r="555" spans="1:11">
      <c r="A555" s="23"/>
      <c r="B555" s="11"/>
      <c r="C555" s="11"/>
      <c r="D555" s="11"/>
      <c r="E555" s="11"/>
      <c r="F555" s="11"/>
      <c r="G555" s="11"/>
      <c r="H555" s="11"/>
      <c r="I555" s="11"/>
      <c r="J555" s="11"/>
      <c r="K555" s="11"/>
    </row>
    <row r="556" spans="1:11">
      <c r="A556" s="23"/>
      <c r="B556" s="11"/>
      <c r="C556" s="11"/>
      <c r="D556" s="11"/>
      <c r="E556" s="11"/>
      <c r="F556" s="11"/>
      <c r="G556" s="11"/>
      <c r="H556" s="11"/>
      <c r="I556" s="11"/>
      <c r="J556" s="11"/>
      <c r="K556" s="11"/>
    </row>
    <row r="557" spans="1:11">
      <c r="A557" s="23"/>
      <c r="B557" s="11"/>
      <c r="C557" s="11"/>
      <c r="D557" s="11"/>
      <c r="E557" s="11"/>
      <c r="F557" s="11"/>
      <c r="G557" s="11"/>
      <c r="H557" s="11"/>
      <c r="I557" s="11"/>
      <c r="J557" s="11"/>
      <c r="K557" s="11"/>
    </row>
    <row r="558" spans="1:11">
      <c r="A558" s="23"/>
      <c r="B558" s="11"/>
      <c r="C558" s="11"/>
      <c r="D558" s="11"/>
      <c r="E558" s="11"/>
      <c r="F558" s="11"/>
      <c r="G558" s="11"/>
      <c r="H558" s="11"/>
      <c r="I558" s="11"/>
      <c r="J558" s="11"/>
      <c r="K558" s="11"/>
    </row>
    <row r="559" spans="1:11">
      <c r="A559" s="23"/>
      <c r="B559" s="11"/>
      <c r="C559" s="11"/>
      <c r="D559" s="11"/>
      <c r="E559" s="11"/>
      <c r="F559" s="11"/>
      <c r="G559" s="11"/>
      <c r="H559" s="11"/>
      <c r="I559" s="11"/>
      <c r="J559" s="11"/>
      <c r="K559" s="11"/>
    </row>
    <row r="560" spans="1:11">
      <c r="A560" s="23"/>
      <c r="B560" s="11"/>
      <c r="C560" s="11"/>
      <c r="D560" s="11"/>
      <c r="E560" s="11"/>
      <c r="F560" s="11"/>
      <c r="G560" s="11"/>
      <c r="H560" s="11"/>
      <c r="I560" s="11"/>
      <c r="J560" s="11"/>
      <c r="K560" s="11"/>
    </row>
    <row r="561" spans="1:11">
      <c r="A561" s="23"/>
      <c r="B561" s="11"/>
      <c r="C561" s="11"/>
      <c r="D561" s="11"/>
      <c r="E561" s="11"/>
      <c r="F561" s="11"/>
      <c r="G561" s="11"/>
      <c r="H561" s="11"/>
      <c r="I561" s="11"/>
      <c r="J561" s="11"/>
      <c r="K561" s="11"/>
    </row>
    <row r="562" spans="1:11">
      <c r="A562" s="23"/>
      <c r="B562" s="11"/>
      <c r="C562" s="11"/>
      <c r="D562" s="11"/>
      <c r="E562" s="11"/>
      <c r="F562" s="11"/>
      <c r="G562" s="11"/>
      <c r="H562" s="11"/>
      <c r="I562" s="11"/>
      <c r="J562" s="11"/>
      <c r="K562" s="11"/>
    </row>
    <row r="563" spans="1:11">
      <c r="A563" s="23"/>
      <c r="B563" s="11"/>
      <c r="C563" s="11"/>
      <c r="D563" s="11"/>
      <c r="E563" s="11"/>
      <c r="F563" s="11"/>
      <c r="G563" s="11"/>
      <c r="H563" s="11"/>
      <c r="I563" s="11"/>
      <c r="J563" s="11"/>
      <c r="K563" s="11"/>
    </row>
    <row r="564" spans="1:11">
      <c r="A564" s="23"/>
      <c r="B564" s="11"/>
      <c r="C564" s="11"/>
      <c r="D564" s="11"/>
      <c r="E564" s="11"/>
      <c r="F564" s="11"/>
      <c r="G564" s="11"/>
      <c r="H564" s="11"/>
      <c r="I564" s="11"/>
      <c r="J564" s="11"/>
      <c r="K564" s="11"/>
    </row>
    <row r="565" spans="1:11">
      <c r="A565" s="23"/>
      <c r="B565" s="11"/>
      <c r="C565" s="11"/>
      <c r="D565" s="11"/>
      <c r="E565" s="11"/>
      <c r="F565" s="11"/>
      <c r="G565" s="11"/>
      <c r="H565" s="11"/>
      <c r="I565" s="11"/>
      <c r="J565" s="11"/>
      <c r="K565" s="11"/>
    </row>
    <row r="566" spans="1:11">
      <c r="A566" s="23"/>
      <c r="B566" s="11"/>
      <c r="C566" s="11"/>
      <c r="D566" s="11"/>
      <c r="E566" s="11"/>
      <c r="F566" s="11"/>
      <c r="G566" s="11"/>
      <c r="H566" s="11"/>
      <c r="I566" s="11"/>
      <c r="J566" s="11"/>
      <c r="K566" s="11"/>
    </row>
    <row r="567" spans="1:11">
      <c r="A567" s="23"/>
      <c r="B567" s="11"/>
      <c r="C567" s="11"/>
      <c r="D567" s="11"/>
      <c r="E567" s="11"/>
      <c r="F567" s="11"/>
      <c r="G567" s="11"/>
      <c r="H567" s="11"/>
      <c r="I567" s="11"/>
      <c r="J567" s="11"/>
      <c r="K567" s="11"/>
    </row>
    <row r="568" spans="1:11">
      <c r="A568" s="23"/>
      <c r="B568" s="11"/>
      <c r="C568" s="11"/>
      <c r="D568" s="11"/>
      <c r="E568" s="11"/>
      <c r="F568" s="11"/>
      <c r="G568" s="11"/>
      <c r="H568" s="11"/>
      <c r="I568" s="11"/>
      <c r="J568" s="11"/>
      <c r="K568" s="11"/>
    </row>
    <row r="569" spans="1:11">
      <c r="A569" s="23"/>
      <c r="B569" s="11"/>
      <c r="C569" s="11"/>
      <c r="D569" s="11"/>
      <c r="E569" s="11"/>
      <c r="F569" s="11"/>
      <c r="G569" s="11"/>
      <c r="H569" s="11"/>
      <c r="I569" s="11"/>
      <c r="J569" s="11"/>
      <c r="K569" s="11"/>
    </row>
    <row r="570" spans="1:11">
      <c r="A570" s="23"/>
      <c r="B570" s="11"/>
      <c r="C570" s="11"/>
      <c r="D570" s="11"/>
      <c r="E570" s="11"/>
      <c r="F570" s="11"/>
      <c r="G570" s="11"/>
      <c r="H570" s="11"/>
      <c r="I570" s="11"/>
      <c r="J570" s="11"/>
      <c r="K570" s="11"/>
    </row>
    <row r="571" spans="1:11">
      <c r="A571" s="23"/>
      <c r="B571" s="11"/>
      <c r="C571" s="11"/>
      <c r="D571" s="11"/>
      <c r="E571" s="11"/>
      <c r="F571" s="11"/>
      <c r="G571" s="11"/>
      <c r="H571" s="11"/>
      <c r="I571" s="11"/>
      <c r="J571" s="11"/>
      <c r="K571" s="11"/>
    </row>
    <row r="572" spans="1:11">
      <c r="A572" s="23"/>
      <c r="B572" s="11"/>
      <c r="C572" s="11"/>
      <c r="D572" s="11"/>
      <c r="E572" s="11"/>
      <c r="F572" s="11"/>
      <c r="G572" s="11"/>
      <c r="H572" s="11"/>
      <c r="I572" s="11"/>
      <c r="J572" s="11"/>
      <c r="K572" s="11"/>
    </row>
    <row r="573" spans="1:11">
      <c r="A573" s="23"/>
      <c r="B573" s="11"/>
      <c r="C573" s="11"/>
      <c r="D573" s="11"/>
      <c r="E573" s="11"/>
      <c r="F573" s="11"/>
      <c r="G573" s="11"/>
      <c r="H573" s="11"/>
      <c r="I573" s="11"/>
      <c r="J573" s="11"/>
      <c r="K573" s="11"/>
    </row>
    <row r="574" spans="1:11">
      <c r="A574" s="23"/>
      <c r="B574" s="11"/>
      <c r="C574" s="11"/>
      <c r="D574" s="11"/>
      <c r="E574" s="11"/>
      <c r="F574" s="11"/>
      <c r="G574" s="11"/>
      <c r="H574" s="11"/>
      <c r="I574" s="11"/>
      <c r="J574" s="11"/>
      <c r="K574" s="11"/>
    </row>
    <row r="575" spans="1:11">
      <c r="A575" s="23"/>
      <c r="B575" s="11"/>
      <c r="C575" s="11"/>
      <c r="D575" s="11"/>
      <c r="E575" s="11"/>
      <c r="F575" s="11"/>
      <c r="G575" s="11"/>
      <c r="H575" s="11"/>
      <c r="I575" s="11"/>
      <c r="J575" s="11"/>
      <c r="K575" s="11"/>
    </row>
    <row r="576" spans="1:11">
      <c r="A576" s="23"/>
      <c r="B576" s="11"/>
      <c r="C576" s="11"/>
      <c r="D576" s="11"/>
      <c r="E576" s="11"/>
      <c r="F576" s="11"/>
      <c r="G576" s="11"/>
      <c r="H576" s="11"/>
      <c r="I576" s="11"/>
      <c r="J576" s="11"/>
      <c r="K576" s="11"/>
    </row>
    <row r="577" spans="1:11">
      <c r="A577" s="23"/>
      <c r="B577" s="11"/>
      <c r="C577" s="11"/>
      <c r="D577" s="11"/>
      <c r="E577" s="11"/>
      <c r="F577" s="11"/>
      <c r="G577" s="11"/>
      <c r="H577" s="11"/>
      <c r="I577" s="11"/>
      <c r="J577" s="11"/>
      <c r="K577" s="11"/>
    </row>
    <row r="578" spans="1:11">
      <c r="A578" s="23"/>
      <c r="B578" s="11"/>
      <c r="C578" s="11"/>
      <c r="D578" s="11"/>
      <c r="E578" s="11"/>
      <c r="F578" s="11"/>
      <c r="G578" s="11"/>
      <c r="H578" s="11"/>
      <c r="I578" s="11"/>
      <c r="J578" s="11"/>
      <c r="K578" s="11"/>
    </row>
    <row r="579" spans="1:11">
      <c r="A579" s="23"/>
      <c r="B579" s="11"/>
      <c r="C579" s="11"/>
      <c r="D579" s="11"/>
      <c r="E579" s="11"/>
      <c r="F579" s="11"/>
      <c r="G579" s="11"/>
      <c r="H579" s="11"/>
      <c r="I579" s="11"/>
      <c r="J579" s="11"/>
      <c r="K579" s="11"/>
    </row>
    <row r="580" spans="1:11">
      <c r="A580" s="23"/>
      <c r="B580" s="11"/>
      <c r="C580" s="11"/>
      <c r="D580" s="11"/>
      <c r="E580" s="11"/>
      <c r="F580" s="11"/>
      <c r="G580" s="11"/>
      <c r="H580" s="11"/>
      <c r="I580" s="11"/>
      <c r="J580" s="11"/>
      <c r="K580" s="11"/>
    </row>
    <row r="581" spans="1:11">
      <c r="A581" s="23"/>
      <c r="B581" s="11"/>
      <c r="C581" s="11"/>
      <c r="D581" s="11"/>
      <c r="E581" s="11"/>
      <c r="F581" s="11"/>
      <c r="G581" s="11"/>
      <c r="H581" s="11"/>
      <c r="I581" s="11"/>
      <c r="J581" s="11"/>
      <c r="K581" s="11"/>
    </row>
    <row r="582" spans="1:11">
      <c r="A582" s="23"/>
      <c r="B582" s="11"/>
      <c r="C582" s="11"/>
      <c r="D582" s="11"/>
      <c r="E582" s="11"/>
      <c r="F582" s="11"/>
      <c r="G582" s="11"/>
      <c r="H582" s="11"/>
      <c r="I582" s="11"/>
      <c r="J582" s="11"/>
      <c r="K582" s="11"/>
    </row>
    <row r="583" spans="1:11">
      <c r="A583" s="23"/>
      <c r="B583" s="11"/>
      <c r="C583" s="11"/>
      <c r="D583" s="11"/>
      <c r="E583" s="11"/>
      <c r="F583" s="11"/>
      <c r="G583" s="11"/>
      <c r="H583" s="11"/>
      <c r="I583" s="11"/>
      <c r="J583" s="11"/>
      <c r="K583" s="11"/>
    </row>
    <row r="584" spans="1:11">
      <c r="A584" s="23"/>
      <c r="B584" s="11"/>
      <c r="C584" s="11"/>
      <c r="D584" s="11"/>
      <c r="E584" s="11"/>
      <c r="F584" s="11"/>
      <c r="G584" s="11"/>
      <c r="H584" s="11"/>
      <c r="I584" s="11"/>
      <c r="J584" s="11"/>
      <c r="K584" s="11"/>
    </row>
    <row r="585" spans="1:11">
      <c r="A585" s="23"/>
      <c r="B585" s="11"/>
      <c r="C585" s="11"/>
      <c r="D585" s="11"/>
      <c r="E585" s="11"/>
      <c r="F585" s="11"/>
      <c r="G585" s="11"/>
      <c r="H585" s="11"/>
      <c r="I585" s="11"/>
      <c r="J585" s="11"/>
      <c r="K585" s="11"/>
    </row>
    <row r="586" spans="1:11">
      <c r="A586" s="23"/>
      <c r="B586" s="11"/>
      <c r="C586" s="11"/>
      <c r="D586" s="11"/>
      <c r="E586" s="11"/>
      <c r="F586" s="11"/>
      <c r="G586" s="11"/>
      <c r="H586" s="11"/>
      <c r="I586" s="11"/>
      <c r="J586" s="11"/>
      <c r="K586" s="11"/>
    </row>
    <row r="587" spans="1:11">
      <c r="A587" s="23"/>
      <c r="B587" s="11"/>
      <c r="C587" s="11"/>
      <c r="D587" s="11"/>
      <c r="E587" s="11"/>
      <c r="F587" s="11"/>
      <c r="G587" s="11"/>
      <c r="H587" s="11"/>
      <c r="I587" s="11"/>
      <c r="J587" s="11"/>
      <c r="K587" s="11"/>
    </row>
    <row r="588" spans="1:11">
      <c r="A588" s="23"/>
      <c r="B588" s="11"/>
      <c r="C588" s="11"/>
      <c r="D588" s="11"/>
      <c r="E588" s="11"/>
      <c r="F588" s="11"/>
      <c r="G588" s="11"/>
      <c r="H588" s="11"/>
      <c r="I588" s="11"/>
      <c r="J588" s="11"/>
      <c r="K588" s="11"/>
    </row>
    <row r="589" spans="1:11">
      <c r="A589" s="23"/>
      <c r="B589" s="11"/>
      <c r="C589" s="11"/>
      <c r="D589" s="11"/>
      <c r="E589" s="11"/>
      <c r="F589" s="11"/>
      <c r="G589" s="11"/>
      <c r="H589" s="11"/>
      <c r="I589" s="11"/>
      <c r="J589" s="11"/>
      <c r="K589" s="11"/>
    </row>
    <row r="590" spans="1:11">
      <c r="A590" s="23"/>
      <c r="B590" s="11"/>
      <c r="C590" s="11"/>
      <c r="D590" s="11"/>
      <c r="E590" s="11"/>
      <c r="F590" s="11"/>
      <c r="G590" s="11"/>
      <c r="H590" s="11"/>
      <c r="I590" s="11"/>
      <c r="J590" s="11"/>
      <c r="K590" s="11"/>
    </row>
    <row r="591" spans="1:11">
      <c r="A591" s="23"/>
      <c r="B591" s="11"/>
      <c r="C591" s="11"/>
      <c r="D591" s="11"/>
      <c r="E591" s="11"/>
      <c r="F591" s="11"/>
      <c r="G591" s="11"/>
      <c r="H591" s="11"/>
      <c r="I591" s="11"/>
      <c r="J591" s="11"/>
      <c r="K591" s="11"/>
    </row>
    <row r="592" spans="1:11">
      <c r="A592" s="23"/>
      <c r="B592" s="11"/>
      <c r="C592" s="11"/>
      <c r="D592" s="11"/>
      <c r="E592" s="11"/>
      <c r="F592" s="11"/>
      <c r="G592" s="11"/>
      <c r="H592" s="11"/>
      <c r="I592" s="11"/>
      <c r="J592" s="11"/>
      <c r="K592" s="11"/>
    </row>
    <row r="593" spans="1:11">
      <c r="A593" s="23"/>
      <c r="B593" s="11"/>
      <c r="C593" s="11"/>
      <c r="D593" s="11"/>
      <c r="E593" s="11"/>
      <c r="F593" s="11"/>
      <c r="G593" s="11"/>
      <c r="H593" s="11"/>
      <c r="I593" s="11"/>
      <c r="J593" s="11"/>
      <c r="K593" s="11"/>
    </row>
    <row r="594" spans="1:11">
      <c r="A594" s="23"/>
      <c r="B594" s="11"/>
      <c r="C594" s="11"/>
      <c r="D594" s="11"/>
      <c r="E594" s="11"/>
      <c r="F594" s="11"/>
      <c r="G594" s="11"/>
      <c r="H594" s="11"/>
      <c r="I594" s="11"/>
      <c r="J594" s="11"/>
      <c r="K594" s="11"/>
    </row>
    <row r="595" spans="1:11">
      <c r="A595" s="23"/>
      <c r="B595" s="11"/>
      <c r="C595" s="11"/>
      <c r="D595" s="11"/>
      <c r="E595" s="11"/>
      <c r="F595" s="11"/>
      <c r="G595" s="11"/>
      <c r="H595" s="11"/>
      <c r="I595" s="11"/>
      <c r="J595" s="11"/>
      <c r="K595" s="11"/>
    </row>
    <row r="596" spans="1:11">
      <c r="A596" s="23"/>
      <c r="B596" s="11"/>
      <c r="C596" s="11"/>
      <c r="D596" s="11"/>
      <c r="E596" s="11"/>
      <c r="F596" s="11"/>
      <c r="G596" s="11"/>
      <c r="H596" s="11"/>
      <c r="I596" s="11"/>
      <c r="J596" s="11"/>
      <c r="K596" s="11"/>
    </row>
    <row r="597" spans="1:11">
      <c r="A597" s="23"/>
      <c r="B597" s="11"/>
      <c r="C597" s="11"/>
      <c r="D597" s="11"/>
      <c r="E597" s="11"/>
      <c r="F597" s="11"/>
      <c r="G597" s="11"/>
      <c r="H597" s="11"/>
      <c r="I597" s="11"/>
      <c r="J597" s="11"/>
      <c r="K597" s="11"/>
    </row>
    <row r="598" spans="1:11">
      <c r="A598" s="23"/>
      <c r="B598" s="11"/>
      <c r="C598" s="11"/>
      <c r="D598" s="11"/>
      <c r="E598" s="11"/>
      <c r="F598" s="11"/>
      <c r="G598" s="11"/>
      <c r="H598" s="11"/>
      <c r="I598" s="11"/>
      <c r="J598" s="11"/>
      <c r="K598" s="11"/>
    </row>
    <row r="599" spans="1:11">
      <c r="A599" s="23"/>
      <c r="B599" s="11"/>
      <c r="C599" s="11"/>
      <c r="D599" s="11"/>
      <c r="E599" s="11"/>
      <c r="F599" s="11"/>
      <c r="G599" s="11"/>
      <c r="H599" s="11"/>
      <c r="I599" s="11"/>
      <c r="J599" s="11"/>
      <c r="K599" s="11"/>
    </row>
    <row r="600" spans="1:11">
      <c r="A600" s="23"/>
      <c r="B600" s="11"/>
      <c r="C600" s="11"/>
      <c r="D600" s="11"/>
      <c r="E600" s="11"/>
      <c r="F600" s="11"/>
      <c r="G600" s="11"/>
      <c r="H600" s="11"/>
      <c r="I600" s="11"/>
      <c r="J600" s="11"/>
      <c r="K600" s="11"/>
    </row>
    <row r="601" spans="1:11">
      <c r="A601" s="23"/>
      <c r="B601" s="11"/>
      <c r="C601" s="11"/>
      <c r="D601" s="11"/>
      <c r="E601" s="11"/>
      <c r="F601" s="11"/>
      <c r="G601" s="11"/>
      <c r="H601" s="11"/>
      <c r="I601" s="11"/>
      <c r="J601" s="11"/>
      <c r="K601" s="11"/>
    </row>
    <row r="602" spans="1:11">
      <c r="A602" s="23"/>
      <c r="B602" s="11"/>
      <c r="C602" s="11"/>
      <c r="D602" s="11"/>
      <c r="E602" s="11"/>
      <c r="F602" s="11"/>
      <c r="G602" s="11"/>
      <c r="H602" s="11"/>
      <c r="I602" s="11"/>
      <c r="J602" s="11"/>
      <c r="K602" s="11"/>
    </row>
    <row r="603" spans="1:11">
      <c r="A603" s="23"/>
      <c r="B603" s="11"/>
      <c r="C603" s="11"/>
      <c r="D603" s="11"/>
      <c r="E603" s="11"/>
      <c r="F603" s="11"/>
      <c r="G603" s="11"/>
      <c r="H603" s="11"/>
      <c r="I603" s="11"/>
      <c r="J603" s="11"/>
      <c r="K603" s="11"/>
    </row>
    <row r="604" spans="1:11">
      <c r="A604" s="23"/>
      <c r="B604" s="11"/>
      <c r="C604" s="11"/>
      <c r="D604" s="11"/>
      <c r="E604" s="11"/>
      <c r="F604" s="11"/>
      <c r="G604" s="11"/>
      <c r="H604" s="11"/>
      <c r="I604" s="11"/>
      <c r="J604" s="11"/>
      <c r="K604" s="11"/>
    </row>
    <row r="605" spans="1:11">
      <c r="A605" s="23"/>
      <c r="B605" s="11"/>
      <c r="C605" s="11"/>
      <c r="D605" s="11"/>
      <c r="E605" s="11"/>
      <c r="F605" s="11"/>
      <c r="G605" s="11"/>
      <c r="H605" s="11"/>
      <c r="I605" s="11"/>
      <c r="J605" s="11"/>
      <c r="K605" s="11"/>
    </row>
    <row r="606" spans="1:11">
      <c r="A606" s="23"/>
      <c r="B606" s="11"/>
      <c r="C606" s="11"/>
      <c r="D606" s="11"/>
      <c r="E606" s="11"/>
      <c r="F606" s="11"/>
      <c r="G606" s="11"/>
      <c r="H606" s="11"/>
      <c r="I606" s="11"/>
      <c r="J606" s="11"/>
      <c r="K606" s="11"/>
    </row>
    <row r="607" spans="1:11">
      <c r="A607" s="23"/>
      <c r="B607" s="11"/>
      <c r="C607" s="11"/>
      <c r="D607" s="11"/>
      <c r="E607" s="11"/>
      <c r="F607" s="11"/>
      <c r="G607" s="11"/>
      <c r="H607" s="11"/>
      <c r="I607" s="11"/>
      <c r="J607" s="11"/>
      <c r="K607" s="11"/>
    </row>
    <row r="608" spans="1:11">
      <c r="A608" s="23"/>
      <c r="B608" s="11"/>
      <c r="C608" s="11"/>
      <c r="D608" s="11"/>
      <c r="E608" s="11"/>
      <c r="F608" s="11"/>
      <c r="G608" s="11"/>
      <c r="H608" s="11"/>
      <c r="I608" s="11"/>
      <c r="J608" s="11"/>
      <c r="K608" s="11"/>
    </row>
    <row r="609" spans="1:11">
      <c r="A609" s="23"/>
      <c r="B609" s="11"/>
      <c r="C609" s="11"/>
      <c r="D609" s="11"/>
      <c r="E609" s="11"/>
      <c r="F609" s="11"/>
      <c r="G609" s="11"/>
      <c r="H609" s="11"/>
      <c r="I609" s="11"/>
      <c r="J609" s="11"/>
      <c r="K609" s="11"/>
    </row>
    <row r="610" spans="1:11">
      <c r="A610" s="23"/>
      <c r="B610" s="11"/>
      <c r="C610" s="11"/>
      <c r="D610" s="11"/>
      <c r="E610" s="11"/>
      <c r="F610" s="11"/>
      <c r="G610" s="11"/>
      <c r="H610" s="11"/>
      <c r="I610" s="11"/>
      <c r="J610" s="11"/>
      <c r="K610" s="11"/>
    </row>
    <row r="611" spans="1:11">
      <c r="A611" s="23"/>
      <c r="B611" s="11"/>
      <c r="C611" s="11"/>
      <c r="D611" s="11"/>
      <c r="E611" s="11"/>
      <c r="F611" s="11"/>
      <c r="G611" s="11"/>
      <c r="H611" s="11"/>
      <c r="I611" s="11"/>
      <c r="J611" s="11"/>
      <c r="K611" s="11"/>
    </row>
    <row r="612" spans="1:11">
      <c r="A612" s="23"/>
      <c r="B612" s="11"/>
      <c r="C612" s="11"/>
      <c r="D612" s="11"/>
      <c r="E612" s="11"/>
      <c r="F612" s="11"/>
      <c r="G612" s="11"/>
      <c r="H612" s="11"/>
      <c r="I612" s="11"/>
      <c r="J612" s="11"/>
      <c r="K612" s="11"/>
    </row>
    <row r="613" spans="1:11">
      <c r="A613" s="23"/>
      <c r="B613" s="11"/>
      <c r="C613" s="11"/>
      <c r="D613" s="11"/>
      <c r="E613" s="11"/>
      <c r="F613" s="11"/>
      <c r="G613" s="11"/>
      <c r="H613" s="11"/>
      <c r="I613" s="11"/>
      <c r="J613" s="11"/>
      <c r="K613" s="11"/>
    </row>
    <row r="614" spans="1:11">
      <c r="A614" s="23"/>
      <c r="B614" s="11"/>
      <c r="C614" s="11"/>
      <c r="D614" s="11"/>
      <c r="E614" s="11"/>
      <c r="F614" s="11"/>
      <c r="G614" s="11"/>
      <c r="H614" s="11"/>
      <c r="I614" s="11"/>
      <c r="J614" s="11"/>
      <c r="K614" s="11"/>
    </row>
    <row r="615" spans="1:11">
      <c r="A615" s="23"/>
      <c r="B615" s="11"/>
      <c r="C615" s="11"/>
      <c r="D615" s="11"/>
      <c r="E615" s="11"/>
      <c r="F615" s="11"/>
      <c r="G615" s="11"/>
      <c r="H615" s="11"/>
      <c r="I615" s="11"/>
      <c r="J615" s="11"/>
      <c r="K615" s="11"/>
    </row>
    <row r="616" spans="1:11">
      <c r="A616" s="23"/>
      <c r="B616" s="11"/>
      <c r="C616" s="11"/>
      <c r="D616" s="11"/>
      <c r="E616" s="11"/>
      <c r="F616" s="11"/>
      <c r="G616" s="11"/>
      <c r="H616" s="11"/>
      <c r="I616" s="11"/>
      <c r="J616" s="11"/>
      <c r="K616" s="11"/>
    </row>
    <row r="617" spans="1:11">
      <c r="A617" s="23"/>
      <c r="B617" s="11"/>
      <c r="C617" s="11"/>
      <c r="D617" s="11"/>
      <c r="E617" s="11"/>
      <c r="F617" s="11"/>
      <c r="G617" s="11"/>
      <c r="H617" s="11"/>
      <c r="I617" s="11"/>
      <c r="J617" s="11"/>
      <c r="K617" s="11"/>
    </row>
    <row r="618" spans="1:11">
      <c r="A618" s="23"/>
      <c r="B618" s="11"/>
      <c r="C618" s="11"/>
      <c r="D618" s="11"/>
      <c r="E618" s="11"/>
      <c r="F618" s="11"/>
      <c r="G618" s="11"/>
      <c r="H618" s="11"/>
      <c r="I618" s="11"/>
      <c r="J618" s="11"/>
      <c r="K618" s="11"/>
    </row>
    <row r="619" spans="1:11">
      <c r="A619" s="23"/>
      <c r="B619" s="11"/>
      <c r="C619" s="11"/>
      <c r="D619" s="11"/>
      <c r="E619" s="11"/>
      <c r="F619" s="11"/>
      <c r="G619" s="11"/>
      <c r="H619" s="11"/>
      <c r="I619" s="11"/>
      <c r="J619" s="11"/>
      <c r="K619" s="11"/>
    </row>
    <row r="620" spans="1:11">
      <c r="A620" s="23"/>
      <c r="B620" s="11"/>
      <c r="C620" s="11"/>
      <c r="D620" s="11"/>
      <c r="E620" s="11"/>
      <c r="F620" s="11"/>
      <c r="G620" s="11"/>
      <c r="H620" s="11"/>
      <c r="I620" s="11"/>
      <c r="J620" s="11"/>
      <c r="K620" s="11"/>
    </row>
    <row r="621" spans="1:11">
      <c r="A621" s="23"/>
      <c r="B621" s="11"/>
      <c r="C621" s="11"/>
      <c r="D621" s="11"/>
      <c r="E621" s="11"/>
      <c r="F621" s="11"/>
      <c r="G621" s="11"/>
      <c r="H621" s="11"/>
      <c r="I621" s="11"/>
      <c r="J621" s="11"/>
      <c r="K621" s="11"/>
    </row>
    <row r="622" spans="1:11">
      <c r="A622" s="23"/>
      <c r="B622" s="11"/>
      <c r="C622" s="11"/>
      <c r="D622" s="11"/>
      <c r="E622" s="11"/>
      <c r="F622" s="11"/>
      <c r="G622" s="11"/>
      <c r="H622" s="11"/>
      <c r="I622" s="11"/>
      <c r="J622" s="11"/>
      <c r="K622" s="11"/>
    </row>
    <row r="623" spans="1:11">
      <c r="A623" s="23"/>
      <c r="B623" s="11"/>
      <c r="C623" s="11"/>
      <c r="D623" s="11"/>
      <c r="E623" s="11"/>
      <c r="F623" s="11"/>
      <c r="G623" s="11"/>
      <c r="H623" s="11"/>
      <c r="I623" s="11"/>
      <c r="J623" s="11"/>
      <c r="K623" s="11"/>
    </row>
    <row r="624" spans="1:11">
      <c r="A624" s="23"/>
      <c r="B624" s="11"/>
      <c r="C624" s="11"/>
      <c r="D624" s="11"/>
      <c r="E624" s="11"/>
      <c r="F624" s="11"/>
      <c r="G624" s="11"/>
      <c r="H624" s="11"/>
      <c r="I624" s="11"/>
      <c r="J624" s="11"/>
      <c r="K624" s="11"/>
    </row>
    <row r="625" spans="1:11">
      <c r="A625" s="23"/>
      <c r="B625" s="11"/>
      <c r="C625" s="11"/>
      <c r="D625" s="11"/>
      <c r="E625" s="11"/>
      <c r="F625" s="11"/>
      <c r="G625" s="11"/>
      <c r="H625" s="11"/>
      <c r="I625" s="11"/>
      <c r="J625" s="11"/>
      <c r="K625" s="11"/>
    </row>
    <row r="626" spans="1:11">
      <c r="A626" s="23"/>
      <c r="B626" s="11"/>
      <c r="C626" s="11"/>
      <c r="D626" s="11"/>
      <c r="E626" s="11"/>
      <c r="F626" s="11"/>
      <c r="G626" s="11"/>
      <c r="H626" s="11"/>
      <c r="I626" s="11"/>
      <c r="J626" s="11"/>
      <c r="K626" s="11"/>
    </row>
    <row r="627" spans="1:11">
      <c r="A627" s="23"/>
      <c r="B627" s="11"/>
      <c r="C627" s="11"/>
      <c r="D627" s="11"/>
      <c r="E627" s="11"/>
      <c r="F627" s="11"/>
      <c r="G627" s="11"/>
      <c r="H627" s="11"/>
      <c r="I627" s="11"/>
      <c r="J627" s="11"/>
      <c r="K627" s="11"/>
    </row>
    <row r="628" spans="1:11">
      <c r="A628" s="23"/>
      <c r="B628" s="11"/>
      <c r="C628" s="11"/>
      <c r="D628" s="11"/>
      <c r="E628" s="11"/>
      <c r="F628" s="11"/>
      <c r="G628" s="11"/>
      <c r="H628" s="11"/>
      <c r="I628" s="11"/>
      <c r="J628" s="11"/>
      <c r="K628" s="11"/>
    </row>
    <row r="629" spans="1:11">
      <c r="A629" s="23"/>
      <c r="B629" s="11"/>
      <c r="C629" s="11"/>
      <c r="D629" s="11"/>
      <c r="E629" s="11"/>
      <c r="F629" s="11"/>
      <c r="G629" s="11"/>
      <c r="H629" s="11"/>
      <c r="I629" s="11"/>
      <c r="J629" s="11"/>
      <c r="K629" s="11"/>
    </row>
    <row r="630" spans="1:11">
      <c r="A630" s="23"/>
      <c r="B630" s="11"/>
      <c r="C630" s="11"/>
      <c r="D630" s="11"/>
      <c r="E630" s="11"/>
      <c r="F630" s="11"/>
      <c r="G630" s="11"/>
      <c r="H630" s="11"/>
      <c r="I630" s="11"/>
      <c r="J630" s="11"/>
      <c r="K630" s="11"/>
    </row>
    <row r="631" spans="1:11">
      <c r="A631" s="23"/>
      <c r="B631" s="11"/>
      <c r="C631" s="11"/>
      <c r="D631" s="11"/>
      <c r="E631" s="11"/>
      <c r="F631" s="11"/>
      <c r="G631" s="11"/>
      <c r="H631" s="11"/>
      <c r="I631" s="11"/>
      <c r="J631" s="11"/>
      <c r="K631" s="11"/>
    </row>
    <row r="632" spans="1:11">
      <c r="A632" s="23"/>
      <c r="B632" s="11"/>
      <c r="C632" s="11"/>
      <c r="D632" s="11"/>
      <c r="E632" s="11"/>
      <c r="F632" s="11"/>
      <c r="G632" s="11"/>
      <c r="H632" s="11"/>
      <c r="I632" s="11"/>
      <c r="J632" s="11"/>
      <c r="K632" s="11"/>
    </row>
    <row r="633" spans="1:11">
      <c r="A633" s="23"/>
      <c r="B633" s="11"/>
      <c r="C633" s="11"/>
      <c r="D633" s="11"/>
      <c r="E633" s="11"/>
      <c r="F633" s="11"/>
      <c r="G633" s="11"/>
      <c r="H633" s="11"/>
      <c r="I633" s="11"/>
      <c r="J633" s="11"/>
      <c r="K633" s="11"/>
    </row>
    <row r="634" spans="1:11">
      <c r="A634" s="23"/>
      <c r="B634" s="11"/>
      <c r="C634" s="11"/>
      <c r="D634" s="11"/>
      <c r="E634" s="11"/>
      <c r="F634" s="11"/>
      <c r="G634" s="11"/>
      <c r="H634" s="11"/>
      <c r="I634" s="11"/>
      <c r="J634" s="11"/>
      <c r="K634" s="11"/>
    </row>
    <row r="635" spans="1:11">
      <c r="A635" s="23"/>
      <c r="B635" s="11"/>
      <c r="C635" s="11"/>
      <c r="D635" s="11"/>
      <c r="E635" s="11"/>
      <c r="F635" s="11"/>
      <c r="G635" s="11"/>
      <c r="H635" s="11"/>
      <c r="I635" s="11"/>
      <c r="J635" s="11"/>
      <c r="K635" s="11"/>
    </row>
    <row r="636" spans="1:11">
      <c r="A636" s="23"/>
      <c r="B636" s="11"/>
      <c r="C636" s="11"/>
      <c r="D636" s="11"/>
      <c r="E636" s="11"/>
      <c r="F636" s="11"/>
      <c r="G636" s="11"/>
      <c r="H636" s="11"/>
      <c r="I636" s="11"/>
      <c r="J636" s="11"/>
      <c r="K636" s="11"/>
    </row>
    <row r="637" spans="1:11">
      <c r="A637" s="23"/>
      <c r="B637" s="11"/>
      <c r="C637" s="11"/>
      <c r="D637" s="11"/>
      <c r="E637" s="11"/>
      <c r="F637" s="11"/>
      <c r="G637" s="11"/>
      <c r="H637" s="11"/>
      <c r="I637" s="11"/>
      <c r="J637" s="11"/>
      <c r="K637" s="11"/>
    </row>
    <row r="638" spans="1:11">
      <c r="A638" s="23"/>
      <c r="B638" s="11"/>
      <c r="C638" s="11"/>
      <c r="D638" s="11"/>
      <c r="E638" s="11"/>
      <c r="F638" s="11"/>
      <c r="G638" s="11"/>
      <c r="H638" s="11"/>
      <c r="I638" s="11"/>
      <c r="J638" s="11"/>
      <c r="K638" s="11"/>
    </row>
    <row r="639" spans="1:11">
      <c r="A639" s="23"/>
      <c r="B639" s="11"/>
      <c r="C639" s="11"/>
      <c r="D639" s="11"/>
      <c r="E639" s="11"/>
      <c r="F639" s="11"/>
      <c r="G639" s="11"/>
      <c r="H639" s="11"/>
      <c r="I639" s="11"/>
      <c r="J639" s="11"/>
      <c r="K639" s="11"/>
    </row>
    <row r="640" spans="1:11">
      <c r="A640" s="23"/>
      <c r="B640" s="11"/>
      <c r="C640" s="11"/>
      <c r="D640" s="11"/>
      <c r="E640" s="11"/>
      <c r="F640" s="11"/>
      <c r="G640" s="11"/>
      <c r="H640" s="11"/>
      <c r="I640" s="11"/>
      <c r="J640" s="11"/>
      <c r="K640" s="11"/>
    </row>
    <row r="641" spans="1:11">
      <c r="A641" s="23"/>
      <c r="B641" s="11"/>
      <c r="C641" s="11"/>
      <c r="D641" s="11"/>
      <c r="E641" s="11"/>
      <c r="F641" s="11"/>
      <c r="G641" s="11"/>
      <c r="H641" s="11"/>
      <c r="I641" s="11"/>
      <c r="J641" s="11"/>
      <c r="K641" s="11"/>
    </row>
    <row r="642" spans="1:11">
      <c r="A642" s="23"/>
      <c r="B642" s="11"/>
      <c r="C642" s="11"/>
      <c r="D642" s="11"/>
      <c r="E642" s="11"/>
      <c r="F642" s="11"/>
      <c r="G642" s="11"/>
      <c r="H642" s="11"/>
      <c r="I642" s="11"/>
      <c r="J642" s="11"/>
      <c r="K642" s="11"/>
    </row>
    <row r="643" spans="1:11">
      <c r="A643" s="23"/>
      <c r="B643" s="11"/>
      <c r="C643" s="11"/>
      <c r="D643" s="11"/>
      <c r="E643" s="11"/>
      <c r="F643" s="11"/>
      <c r="G643" s="11"/>
      <c r="H643" s="11"/>
      <c r="I643" s="11"/>
      <c r="J643" s="11"/>
      <c r="K643" s="11"/>
    </row>
    <row r="644" spans="1:11">
      <c r="A644" s="23"/>
      <c r="B644" s="11"/>
      <c r="C644" s="11"/>
      <c r="D644" s="11"/>
      <c r="E644" s="11"/>
      <c r="F644" s="11"/>
      <c r="G644" s="11"/>
      <c r="H644" s="11"/>
      <c r="I644" s="11"/>
      <c r="J644" s="11"/>
      <c r="K644" s="11"/>
    </row>
    <row r="645" spans="1:11">
      <c r="A645" s="23"/>
      <c r="B645" s="11"/>
      <c r="C645" s="11"/>
      <c r="D645" s="11"/>
      <c r="E645" s="11"/>
      <c r="F645" s="11"/>
      <c r="G645" s="11"/>
      <c r="H645" s="11"/>
      <c r="I645" s="11"/>
      <c r="J645" s="11"/>
      <c r="K645" s="11"/>
    </row>
    <row r="646" spans="1:11">
      <c r="A646" s="23"/>
      <c r="B646" s="11"/>
      <c r="C646" s="11"/>
      <c r="D646" s="11"/>
      <c r="E646" s="11"/>
      <c r="F646" s="11"/>
      <c r="G646" s="11"/>
      <c r="H646" s="11"/>
      <c r="I646" s="11"/>
      <c r="J646" s="11"/>
      <c r="K646" s="11"/>
    </row>
    <row r="647" spans="1:11">
      <c r="A647" s="23"/>
      <c r="B647" s="11"/>
      <c r="C647" s="11"/>
      <c r="D647" s="11"/>
      <c r="E647" s="11"/>
      <c r="F647" s="11"/>
      <c r="G647" s="11"/>
      <c r="H647" s="11"/>
      <c r="I647" s="11"/>
      <c r="J647" s="11"/>
      <c r="K647" s="11"/>
    </row>
    <row r="648" spans="1:11">
      <c r="A648" s="23"/>
      <c r="B648" s="11"/>
      <c r="C648" s="11"/>
      <c r="D648" s="11"/>
      <c r="E648" s="11"/>
      <c r="F648" s="11"/>
      <c r="G648" s="11"/>
      <c r="H648" s="11"/>
      <c r="I648" s="11"/>
      <c r="J648" s="11"/>
      <c r="K648" s="11"/>
    </row>
    <row r="649" spans="1:11">
      <c r="A649" s="23"/>
      <c r="B649" s="11"/>
      <c r="C649" s="11"/>
      <c r="D649" s="11"/>
      <c r="E649" s="11"/>
      <c r="F649" s="11"/>
      <c r="G649" s="11"/>
      <c r="H649" s="11"/>
      <c r="I649" s="11"/>
      <c r="J649" s="11"/>
      <c r="K649" s="11"/>
    </row>
    <row r="650" spans="1:11">
      <c r="A650" s="23"/>
      <c r="B650" s="11"/>
      <c r="C650" s="11"/>
      <c r="D650" s="11"/>
      <c r="E650" s="11"/>
      <c r="F650" s="11"/>
      <c r="G650" s="11"/>
      <c r="H650" s="11"/>
      <c r="I650" s="11"/>
      <c r="J650" s="11"/>
      <c r="K650" s="11"/>
    </row>
    <row r="651" spans="1:11">
      <c r="A651" s="23"/>
      <c r="B651" s="11"/>
      <c r="C651" s="11"/>
      <c r="D651" s="11"/>
      <c r="E651" s="11"/>
      <c r="F651" s="11"/>
      <c r="G651" s="11"/>
      <c r="H651" s="11"/>
      <c r="I651" s="11"/>
      <c r="J651" s="11"/>
      <c r="K651" s="11"/>
    </row>
    <row r="652" spans="1:11">
      <c r="A652" s="23"/>
      <c r="B652" s="11"/>
      <c r="C652" s="11"/>
      <c r="D652" s="11"/>
      <c r="E652" s="11"/>
      <c r="F652" s="11"/>
      <c r="G652" s="11"/>
      <c r="H652" s="11"/>
      <c r="I652" s="11"/>
      <c r="J652" s="11"/>
      <c r="K652" s="11"/>
    </row>
    <row r="653" spans="1:11">
      <c r="A653" s="23"/>
      <c r="B653" s="11"/>
      <c r="C653" s="11"/>
      <c r="D653" s="11"/>
      <c r="E653" s="11"/>
      <c r="F653" s="11"/>
      <c r="G653" s="11"/>
      <c r="H653" s="11"/>
      <c r="I653" s="11"/>
      <c r="J653" s="11"/>
      <c r="K653" s="11"/>
    </row>
    <row r="654" spans="1:11">
      <c r="A654" s="23"/>
      <c r="B654" s="11"/>
      <c r="C654" s="11"/>
      <c r="D654" s="11"/>
      <c r="E654" s="11"/>
      <c r="F654" s="11"/>
      <c r="G654" s="11"/>
      <c r="H654" s="11"/>
      <c r="I654" s="11"/>
      <c r="J654" s="11"/>
      <c r="K654" s="11"/>
    </row>
    <row r="655" spans="1:11">
      <c r="A655" s="23"/>
      <c r="B655" s="11"/>
      <c r="C655" s="11"/>
      <c r="D655" s="11"/>
      <c r="E655" s="11"/>
      <c r="F655" s="11"/>
      <c r="G655" s="11"/>
      <c r="H655" s="11"/>
      <c r="I655" s="11"/>
      <c r="J655" s="11"/>
      <c r="K655" s="11"/>
    </row>
    <row r="656" spans="1:11">
      <c r="A656" s="23"/>
      <c r="B656" s="11"/>
      <c r="C656" s="11"/>
      <c r="D656" s="11"/>
      <c r="E656" s="11"/>
      <c r="F656" s="11"/>
      <c r="G656" s="11"/>
      <c r="H656" s="11"/>
      <c r="I656" s="11"/>
      <c r="J656" s="11"/>
      <c r="K656" s="11"/>
    </row>
    <row r="657" spans="1:11">
      <c r="A657" s="23"/>
      <c r="B657" s="11"/>
      <c r="C657" s="11"/>
      <c r="D657" s="11"/>
      <c r="E657" s="11"/>
      <c r="F657" s="11"/>
      <c r="G657" s="11"/>
      <c r="H657" s="11"/>
      <c r="I657" s="11"/>
      <c r="J657" s="11"/>
      <c r="K657" s="11"/>
    </row>
    <row r="658" spans="1:11">
      <c r="A658" s="23"/>
      <c r="B658" s="11"/>
      <c r="C658" s="11"/>
      <c r="D658" s="11"/>
      <c r="E658" s="11"/>
      <c r="F658" s="11"/>
      <c r="G658" s="11"/>
      <c r="H658" s="11"/>
      <c r="I658" s="11"/>
      <c r="J658" s="11"/>
      <c r="K658" s="11"/>
    </row>
    <row r="659" spans="1:11">
      <c r="A659" s="23"/>
      <c r="B659" s="11"/>
      <c r="C659" s="11"/>
      <c r="D659" s="11"/>
      <c r="E659" s="11"/>
      <c r="F659" s="11"/>
      <c r="G659" s="11"/>
      <c r="H659" s="11"/>
      <c r="I659" s="11"/>
      <c r="J659" s="11"/>
      <c r="K659" s="11"/>
    </row>
    <row r="660" spans="1:11">
      <c r="A660" s="23"/>
      <c r="B660" s="11"/>
      <c r="C660" s="11"/>
      <c r="D660" s="11"/>
      <c r="E660" s="11"/>
      <c r="F660" s="11"/>
      <c r="G660" s="11"/>
      <c r="H660" s="11"/>
      <c r="I660" s="11"/>
      <c r="J660" s="11"/>
      <c r="K660" s="11"/>
    </row>
    <row r="661" spans="1:11">
      <c r="A661" s="23"/>
      <c r="B661" s="11"/>
      <c r="C661" s="11"/>
      <c r="D661" s="11"/>
      <c r="E661" s="11"/>
      <c r="F661" s="11"/>
      <c r="G661" s="11"/>
      <c r="H661" s="11"/>
      <c r="I661" s="11"/>
      <c r="J661" s="11"/>
      <c r="K661" s="11"/>
    </row>
    <row r="662" spans="1:11">
      <c r="A662" s="23"/>
      <c r="B662" s="11"/>
      <c r="C662" s="11"/>
      <c r="D662" s="11"/>
      <c r="E662" s="11"/>
      <c r="F662" s="11"/>
      <c r="G662" s="11"/>
      <c r="H662" s="11"/>
      <c r="I662" s="11"/>
      <c r="J662" s="11"/>
      <c r="K662" s="11"/>
    </row>
    <row r="663" spans="1:11">
      <c r="A663" s="23"/>
      <c r="B663" s="11"/>
      <c r="C663" s="11"/>
      <c r="D663" s="11"/>
      <c r="E663" s="11"/>
      <c r="F663" s="11"/>
      <c r="G663" s="11"/>
      <c r="H663" s="11"/>
      <c r="I663" s="11"/>
      <c r="J663" s="11"/>
      <c r="K663" s="11"/>
    </row>
    <row r="664" spans="1:11">
      <c r="A664" s="23"/>
      <c r="B664" s="11"/>
      <c r="C664" s="11"/>
      <c r="D664" s="11"/>
      <c r="E664" s="11"/>
      <c r="F664" s="11"/>
      <c r="G664" s="11"/>
      <c r="H664" s="11"/>
      <c r="I664" s="11"/>
      <c r="J664" s="11"/>
      <c r="K664" s="11"/>
    </row>
    <row r="665" spans="1:11">
      <c r="A665" s="23"/>
      <c r="B665" s="11"/>
      <c r="C665" s="11"/>
      <c r="D665" s="11"/>
      <c r="E665" s="11"/>
      <c r="F665" s="11"/>
      <c r="G665" s="11"/>
      <c r="H665" s="11"/>
      <c r="I665" s="11"/>
      <c r="J665" s="11"/>
      <c r="K665" s="11"/>
    </row>
    <row r="666" spans="1:11">
      <c r="A666" s="23"/>
      <c r="B666" s="11"/>
      <c r="C666" s="11"/>
      <c r="D666" s="11"/>
      <c r="E666" s="11"/>
      <c r="F666" s="11"/>
      <c r="G666" s="11"/>
      <c r="H666" s="11"/>
      <c r="I666" s="11"/>
      <c r="J666" s="11"/>
      <c r="K666" s="11"/>
    </row>
    <row r="667" spans="1:11">
      <c r="A667" s="23"/>
      <c r="B667" s="11"/>
      <c r="C667" s="11"/>
      <c r="D667" s="11"/>
      <c r="E667" s="11"/>
      <c r="F667" s="11"/>
      <c r="G667" s="11"/>
      <c r="H667" s="11"/>
      <c r="I667" s="11"/>
      <c r="J667" s="11"/>
      <c r="K667" s="11"/>
    </row>
    <row r="668" spans="1:11">
      <c r="A668" s="23"/>
      <c r="B668" s="11"/>
      <c r="C668" s="11"/>
      <c r="D668" s="11"/>
      <c r="E668" s="11"/>
      <c r="F668" s="11"/>
      <c r="G668" s="11"/>
      <c r="H668" s="11"/>
      <c r="I668" s="11"/>
      <c r="J668" s="11"/>
      <c r="K668" s="11"/>
    </row>
    <row r="669" spans="1:11">
      <c r="A669" s="23"/>
      <c r="B669" s="11"/>
      <c r="C669" s="11"/>
      <c r="D669" s="11"/>
      <c r="E669" s="11"/>
      <c r="F669" s="11"/>
      <c r="G669" s="11"/>
      <c r="H669" s="11"/>
      <c r="I669" s="11"/>
      <c r="J669" s="11"/>
      <c r="K669" s="11"/>
    </row>
    <row r="670" spans="1:11">
      <c r="A670" s="23"/>
      <c r="B670" s="11"/>
      <c r="C670" s="11"/>
      <c r="D670" s="11"/>
      <c r="E670" s="11"/>
      <c r="F670" s="11"/>
      <c r="G670" s="11"/>
      <c r="H670" s="11"/>
      <c r="I670" s="11"/>
      <c r="J670" s="11"/>
      <c r="K670" s="11"/>
    </row>
    <row r="671" spans="1:11">
      <c r="A671" s="23"/>
      <c r="B671" s="11"/>
      <c r="C671" s="11"/>
      <c r="D671" s="11"/>
      <c r="E671" s="11"/>
      <c r="F671" s="11"/>
      <c r="G671" s="11"/>
      <c r="H671" s="11"/>
      <c r="I671" s="11"/>
      <c r="J671" s="11"/>
      <c r="K671" s="11"/>
    </row>
    <row r="672" spans="1:11">
      <c r="A672" s="23"/>
      <c r="B672" s="11"/>
      <c r="C672" s="11"/>
      <c r="D672" s="11"/>
      <c r="E672" s="11"/>
      <c r="F672" s="11"/>
      <c r="G672" s="11"/>
      <c r="H672" s="11"/>
      <c r="I672" s="11"/>
      <c r="J672" s="11"/>
      <c r="K672" s="11"/>
    </row>
    <row r="673" spans="1:11">
      <c r="A673" s="23"/>
      <c r="B673" s="11"/>
      <c r="C673" s="11"/>
      <c r="D673" s="11"/>
      <c r="E673" s="11"/>
      <c r="F673" s="11"/>
      <c r="G673" s="11"/>
      <c r="H673" s="11"/>
      <c r="I673" s="11"/>
      <c r="J673" s="11"/>
      <c r="K673" s="11"/>
    </row>
    <row r="674" spans="1:11">
      <c r="A674" s="23"/>
      <c r="B674" s="11"/>
      <c r="C674" s="11"/>
      <c r="D674" s="11"/>
      <c r="E674" s="11"/>
      <c r="F674" s="11"/>
      <c r="G674" s="11"/>
      <c r="H674" s="11"/>
      <c r="I674" s="11"/>
      <c r="J674" s="11"/>
      <c r="K674" s="11"/>
    </row>
    <row r="675" spans="1:11">
      <c r="A675" s="23"/>
      <c r="B675" s="11"/>
      <c r="C675" s="11"/>
      <c r="D675" s="11"/>
      <c r="E675" s="11"/>
      <c r="F675" s="11"/>
      <c r="G675" s="11"/>
      <c r="H675" s="11"/>
      <c r="I675" s="11"/>
      <c r="J675" s="11"/>
      <c r="K675" s="11"/>
    </row>
    <row r="676" spans="1:11">
      <c r="A676" s="23"/>
      <c r="B676" s="11"/>
      <c r="C676" s="11"/>
      <c r="D676" s="11"/>
      <c r="E676" s="11"/>
      <c r="F676" s="11"/>
      <c r="G676" s="11"/>
      <c r="H676" s="11"/>
      <c r="I676" s="11"/>
      <c r="J676" s="11"/>
      <c r="K676" s="11"/>
    </row>
    <row r="677" spans="1:11">
      <c r="A677" s="23"/>
      <c r="B677" s="11"/>
      <c r="C677" s="11"/>
      <c r="D677" s="11"/>
      <c r="E677" s="11"/>
      <c r="F677" s="11"/>
      <c r="G677" s="11"/>
      <c r="H677" s="11"/>
      <c r="I677" s="11"/>
      <c r="J677" s="11"/>
      <c r="K677" s="11"/>
    </row>
    <row r="678" spans="1:11">
      <c r="A678" s="23"/>
      <c r="B678" s="11"/>
      <c r="C678" s="11"/>
      <c r="D678" s="11"/>
      <c r="E678" s="11"/>
      <c r="F678" s="11"/>
      <c r="G678" s="11"/>
      <c r="H678" s="11"/>
      <c r="I678" s="11"/>
      <c r="J678" s="11"/>
      <c r="K678" s="11"/>
    </row>
    <row r="679" spans="1:11">
      <c r="A679" s="23"/>
      <c r="B679" s="11"/>
      <c r="C679" s="11"/>
      <c r="D679" s="11"/>
      <c r="E679" s="11"/>
      <c r="F679" s="11"/>
      <c r="G679" s="11"/>
      <c r="H679" s="11"/>
      <c r="I679" s="11"/>
      <c r="J679" s="11"/>
      <c r="K679" s="11"/>
    </row>
    <row r="680" spans="1:11">
      <c r="A680" s="23"/>
      <c r="B680" s="11"/>
      <c r="C680" s="11"/>
      <c r="D680" s="11"/>
      <c r="E680" s="11"/>
      <c r="F680" s="11"/>
      <c r="G680" s="11"/>
      <c r="H680" s="11"/>
      <c r="I680" s="11"/>
      <c r="J680" s="11"/>
      <c r="K680" s="11"/>
    </row>
    <row r="681" spans="1:11">
      <c r="A681" s="23"/>
      <c r="B681" s="11"/>
      <c r="C681" s="11"/>
      <c r="D681" s="11"/>
      <c r="E681" s="11"/>
      <c r="F681" s="11"/>
      <c r="G681" s="11"/>
      <c r="H681" s="11"/>
      <c r="I681" s="11"/>
      <c r="J681" s="11"/>
      <c r="K681" s="11"/>
    </row>
    <row r="682" spans="1:11">
      <c r="A682" s="23"/>
      <c r="B682" s="11"/>
      <c r="C682" s="11"/>
      <c r="D682" s="11"/>
      <c r="E682" s="11"/>
      <c r="F682" s="11"/>
      <c r="G682" s="11"/>
      <c r="H682" s="11"/>
      <c r="I682" s="11"/>
      <c r="J682" s="11"/>
      <c r="K682" s="11"/>
    </row>
    <row r="683" spans="1:11">
      <c r="A683" s="23"/>
      <c r="B683" s="11"/>
      <c r="C683" s="11"/>
      <c r="D683" s="11"/>
      <c r="E683" s="11"/>
      <c r="F683" s="11"/>
      <c r="G683" s="11"/>
      <c r="H683" s="11"/>
      <c r="I683" s="11"/>
      <c r="J683" s="11"/>
      <c r="K683" s="11"/>
    </row>
    <row r="684" spans="1:11">
      <c r="A684" s="23"/>
      <c r="B684" s="11"/>
      <c r="C684" s="11"/>
      <c r="D684" s="11"/>
      <c r="E684" s="11"/>
      <c r="F684" s="11"/>
      <c r="G684" s="11"/>
      <c r="H684" s="11"/>
      <c r="I684" s="11"/>
      <c r="J684" s="11"/>
      <c r="K684" s="11"/>
    </row>
    <row r="685" spans="1:11">
      <c r="A685" s="23"/>
      <c r="B685" s="11"/>
      <c r="C685" s="11"/>
      <c r="D685" s="11"/>
      <c r="E685" s="11"/>
      <c r="F685" s="11"/>
      <c r="G685" s="11"/>
      <c r="H685" s="11"/>
      <c r="I685" s="11"/>
      <c r="J685" s="11"/>
      <c r="K685" s="11"/>
    </row>
    <row r="686" spans="1:11">
      <c r="A686" s="23"/>
      <c r="B686" s="11"/>
      <c r="C686" s="11"/>
      <c r="D686" s="11"/>
      <c r="E686" s="11"/>
      <c r="F686" s="11"/>
      <c r="G686" s="11"/>
      <c r="H686" s="11"/>
      <c r="I686" s="11"/>
      <c r="J686" s="11"/>
      <c r="K686" s="11"/>
    </row>
    <row r="687" spans="1:11">
      <c r="A687" s="23"/>
      <c r="B687" s="11"/>
      <c r="C687" s="11"/>
      <c r="D687" s="11"/>
      <c r="E687" s="11"/>
      <c r="F687" s="11"/>
      <c r="G687" s="11"/>
      <c r="H687" s="11"/>
      <c r="I687" s="11"/>
      <c r="J687" s="11"/>
      <c r="K687" s="11"/>
    </row>
    <row r="688" spans="1:11">
      <c r="A688" s="23"/>
      <c r="B688" s="11"/>
      <c r="C688" s="11"/>
      <c r="D688" s="11"/>
      <c r="E688" s="11"/>
      <c r="F688" s="11"/>
      <c r="G688" s="11"/>
      <c r="H688" s="11"/>
      <c r="I688" s="11"/>
      <c r="J688" s="11"/>
      <c r="K688" s="11"/>
    </row>
    <row r="689" spans="1:11">
      <c r="A689" s="23"/>
      <c r="B689" s="11"/>
      <c r="C689" s="11"/>
      <c r="D689" s="11"/>
      <c r="E689" s="11"/>
      <c r="F689" s="11"/>
      <c r="G689" s="11"/>
      <c r="H689" s="11"/>
      <c r="I689" s="11"/>
      <c r="J689" s="11"/>
      <c r="K689" s="11"/>
    </row>
    <row r="690" spans="1:11">
      <c r="A690" s="23"/>
      <c r="B690" s="11"/>
      <c r="C690" s="11"/>
      <c r="D690" s="11"/>
      <c r="E690" s="11"/>
      <c r="F690" s="11"/>
      <c r="G690" s="11"/>
      <c r="H690" s="11"/>
      <c r="I690" s="11"/>
      <c r="J690" s="11"/>
      <c r="K690" s="11"/>
    </row>
    <row r="691" spans="1:11">
      <c r="A691" s="23"/>
      <c r="B691" s="11"/>
      <c r="C691" s="11"/>
      <c r="D691" s="11"/>
      <c r="E691" s="11"/>
      <c r="F691" s="11"/>
      <c r="G691" s="11"/>
      <c r="H691" s="11"/>
      <c r="I691" s="11"/>
      <c r="J691" s="11"/>
      <c r="K691" s="11"/>
    </row>
    <row r="692" spans="1:11">
      <c r="A692" s="23"/>
      <c r="B692" s="11"/>
      <c r="C692" s="11"/>
      <c r="D692" s="11"/>
      <c r="E692" s="11"/>
      <c r="F692" s="11"/>
      <c r="G692" s="11"/>
      <c r="H692" s="11"/>
      <c r="I692" s="11"/>
      <c r="J692" s="11"/>
      <c r="K692" s="11"/>
    </row>
    <row r="693" spans="1:11">
      <c r="A693" s="23"/>
      <c r="B693" s="11"/>
      <c r="C693" s="11"/>
      <c r="D693" s="11"/>
      <c r="E693" s="11"/>
      <c r="F693" s="11"/>
      <c r="G693" s="11"/>
      <c r="H693" s="11"/>
      <c r="I693" s="11"/>
      <c r="J693" s="11"/>
      <c r="K693" s="11"/>
    </row>
    <row r="694" spans="1:11">
      <c r="A694" s="23"/>
      <c r="B694" s="11"/>
      <c r="C694" s="11"/>
      <c r="D694" s="11"/>
      <c r="E694" s="11"/>
      <c r="F694" s="11"/>
      <c r="G694" s="11"/>
      <c r="H694" s="11"/>
      <c r="I694" s="11"/>
      <c r="J694" s="11"/>
      <c r="K694" s="11"/>
    </row>
    <row r="695" spans="1:11">
      <c r="A695" s="23"/>
      <c r="B695" s="11"/>
      <c r="C695" s="11"/>
      <c r="D695" s="11"/>
      <c r="E695" s="11"/>
      <c r="F695" s="11"/>
      <c r="G695" s="11"/>
      <c r="H695" s="11"/>
      <c r="I695" s="11"/>
      <c r="J695" s="11"/>
      <c r="K695" s="11"/>
    </row>
    <row r="696" spans="1:11">
      <c r="A696" s="23"/>
      <c r="B696" s="11"/>
      <c r="C696" s="11"/>
      <c r="D696" s="11"/>
      <c r="E696" s="11"/>
      <c r="F696" s="11"/>
      <c r="G696" s="11"/>
      <c r="H696" s="11"/>
      <c r="I696" s="11"/>
      <c r="J696" s="11"/>
      <c r="K696" s="11"/>
    </row>
    <row r="697" spans="1:11">
      <c r="A697" s="23"/>
      <c r="B697" s="11"/>
      <c r="C697" s="11"/>
      <c r="D697" s="11"/>
      <c r="E697" s="11"/>
      <c r="F697" s="11"/>
      <c r="G697" s="11"/>
      <c r="H697" s="11"/>
      <c r="I697" s="11"/>
      <c r="J697" s="11"/>
      <c r="K697" s="11"/>
    </row>
    <row r="698" spans="1:11">
      <c r="A698" s="23"/>
      <c r="B698" s="11"/>
      <c r="C698" s="11"/>
      <c r="D698" s="11"/>
      <c r="E698" s="11"/>
      <c r="F698" s="11"/>
      <c r="G698" s="11"/>
      <c r="H698" s="11"/>
      <c r="I698" s="11"/>
      <c r="J698" s="11"/>
      <c r="K698" s="11"/>
    </row>
    <row r="699" spans="1:11">
      <c r="A699" s="23"/>
      <c r="B699" s="11"/>
      <c r="C699" s="11"/>
      <c r="D699" s="11"/>
      <c r="E699" s="11"/>
      <c r="F699" s="11"/>
      <c r="G699" s="11"/>
      <c r="H699" s="11"/>
      <c r="I699" s="11"/>
      <c r="J699" s="11"/>
      <c r="K699" s="11"/>
    </row>
    <row r="700" spans="1:11">
      <c r="A700" s="23"/>
      <c r="B700" s="11"/>
      <c r="C700" s="11"/>
      <c r="D700" s="11"/>
      <c r="E700" s="11"/>
      <c r="F700" s="11"/>
      <c r="G700" s="11"/>
      <c r="H700" s="11"/>
      <c r="I700" s="11"/>
      <c r="J700" s="11"/>
      <c r="K700" s="11"/>
    </row>
    <row r="701" spans="1:11">
      <c r="A701" s="23"/>
      <c r="B701" s="11"/>
      <c r="C701" s="11"/>
      <c r="D701" s="11"/>
      <c r="E701" s="11"/>
      <c r="F701" s="11"/>
      <c r="G701" s="11"/>
      <c r="H701" s="11"/>
      <c r="I701" s="11"/>
      <c r="J701" s="11"/>
      <c r="K701" s="11"/>
    </row>
    <row r="702" spans="1:11">
      <c r="A702" s="23"/>
      <c r="B702" s="11"/>
      <c r="C702" s="11"/>
      <c r="D702" s="11"/>
      <c r="E702" s="11"/>
      <c r="F702" s="11"/>
      <c r="G702" s="11"/>
      <c r="H702" s="11"/>
      <c r="I702" s="11"/>
      <c r="J702" s="11"/>
      <c r="K702" s="11"/>
    </row>
    <row r="703" spans="1:11">
      <c r="A703" s="23"/>
      <c r="B703" s="11"/>
      <c r="C703" s="11"/>
      <c r="D703" s="11"/>
      <c r="E703" s="11"/>
      <c r="F703" s="11"/>
      <c r="G703" s="11"/>
      <c r="H703" s="11"/>
      <c r="I703" s="11"/>
      <c r="J703" s="11"/>
      <c r="K703" s="11"/>
    </row>
    <row r="704" spans="1:11">
      <c r="A704" s="23"/>
      <c r="B704" s="11"/>
      <c r="C704" s="11"/>
      <c r="D704" s="11"/>
      <c r="E704" s="11"/>
      <c r="F704" s="11"/>
      <c r="G704" s="11"/>
      <c r="H704" s="11"/>
      <c r="I704" s="11"/>
      <c r="J704" s="11"/>
      <c r="K704" s="11"/>
    </row>
    <row r="705" spans="1:11">
      <c r="A705" s="23"/>
      <c r="B705" s="11"/>
      <c r="C705" s="11"/>
      <c r="D705" s="11"/>
      <c r="E705" s="11"/>
      <c r="F705" s="11"/>
      <c r="G705" s="11"/>
      <c r="H705" s="11"/>
      <c r="I705" s="11"/>
      <c r="J705" s="11"/>
      <c r="K705" s="11"/>
    </row>
    <row r="706" spans="1:11">
      <c r="A706" s="23"/>
      <c r="B706" s="11"/>
      <c r="C706" s="11"/>
      <c r="D706" s="11"/>
      <c r="E706" s="11"/>
      <c r="F706" s="11"/>
      <c r="G706" s="11"/>
      <c r="H706" s="11"/>
      <c r="I706" s="11"/>
      <c r="J706" s="11"/>
      <c r="K706" s="11"/>
    </row>
    <row r="707" spans="1:11">
      <c r="A707" s="23"/>
      <c r="B707" s="11"/>
      <c r="C707" s="11"/>
      <c r="D707" s="11"/>
      <c r="E707" s="11"/>
      <c r="F707" s="11"/>
      <c r="G707" s="11"/>
      <c r="H707" s="11"/>
      <c r="I707" s="11"/>
      <c r="J707" s="11"/>
      <c r="K707" s="11"/>
    </row>
    <row r="708" spans="1:11">
      <c r="A708" s="23"/>
      <c r="B708" s="11"/>
      <c r="C708" s="11"/>
      <c r="D708" s="11"/>
      <c r="E708" s="11"/>
      <c r="F708" s="11"/>
      <c r="G708" s="11"/>
      <c r="H708" s="11"/>
      <c r="I708" s="11"/>
      <c r="J708" s="11"/>
      <c r="K708" s="11"/>
    </row>
    <row r="709" spans="1:11">
      <c r="A709" s="23"/>
      <c r="B709" s="11"/>
      <c r="C709" s="11"/>
      <c r="D709" s="11"/>
      <c r="E709" s="11"/>
      <c r="F709" s="11"/>
      <c r="G709" s="11"/>
      <c r="H709" s="11"/>
      <c r="I709" s="11"/>
      <c r="J709" s="11"/>
      <c r="K709" s="11"/>
    </row>
    <row r="710" spans="1:11">
      <c r="A710" s="23"/>
      <c r="B710" s="11"/>
      <c r="C710" s="11"/>
      <c r="D710" s="11"/>
      <c r="E710" s="11"/>
      <c r="F710" s="11"/>
      <c r="G710" s="11"/>
      <c r="H710" s="11"/>
      <c r="I710" s="11"/>
      <c r="J710" s="11"/>
      <c r="K710" s="11"/>
    </row>
    <row r="711" spans="1:11">
      <c r="A711" s="23"/>
      <c r="B711" s="11"/>
      <c r="C711" s="11"/>
      <c r="D711" s="11"/>
      <c r="E711" s="11"/>
      <c r="F711" s="11"/>
      <c r="G711" s="11"/>
      <c r="H711" s="11"/>
      <c r="I711" s="11"/>
      <c r="J711" s="11"/>
      <c r="K711" s="11"/>
    </row>
    <row r="712" spans="1:11">
      <c r="A712" s="23"/>
      <c r="B712" s="11"/>
      <c r="C712" s="11"/>
      <c r="D712" s="11"/>
      <c r="E712" s="11"/>
      <c r="F712" s="11"/>
      <c r="G712" s="11"/>
      <c r="H712" s="11"/>
      <c r="I712" s="11"/>
      <c r="J712" s="11"/>
      <c r="K712" s="11"/>
    </row>
    <row r="713" spans="1:11">
      <c r="A713" s="23"/>
      <c r="B713" s="11"/>
      <c r="C713" s="11"/>
      <c r="D713" s="11"/>
      <c r="E713" s="11"/>
      <c r="F713" s="11"/>
      <c r="G713" s="11"/>
      <c r="H713" s="11"/>
      <c r="I713" s="11"/>
      <c r="J713" s="11"/>
      <c r="K713" s="11"/>
    </row>
    <row r="714" spans="1:11">
      <c r="A714" s="23"/>
      <c r="B714" s="11"/>
      <c r="C714" s="11"/>
      <c r="D714" s="11"/>
      <c r="E714" s="11"/>
      <c r="F714" s="11"/>
      <c r="G714" s="11"/>
      <c r="H714" s="11"/>
      <c r="I714" s="11"/>
      <c r="J714" s="11"/>
      <c r="K714" s="11"/>
    </row>
    <row r="715" spans="1:11">
      <c r="A715" s="23"/>
      <c r="B715" s="11"/>
      <c r="C715" s="11"/>
      <c r="D715" s="11"/>
      <c r="E715" s="11"/>
      <c r="F715" s="11"/>
      <c r="G715" s="11"/>
      <c r="H715" s="11"/>
      <c r="I715" s="11"/>
      <c r="J715" s="11"/>
      <c r="K715" s="11"/>
    </row>
    <row r="716" spans="1:11">
      <c r="A716" s="23"/>
      <c r="B716" s="11"/>
      <c r="C716" s="11"/>
      <c r="D716" s="11"/>
      <c r="E716" s="11"/>
      <c r="F716" s="11"/>
      <c r="G716" s="11"/>
      <c r="H716" s="11"/>
      <c r="I716" s="11"/>
      <c r="J716" s="11"/>
      <c r="K716" s="11"/>
    </row>
    <row r="717" spans="1:11">
      <c r="A717" s="23"/>
      <c r="B717" s="11"/>
      <c r="C717" s="11"/>
      <c r="D717" s="11"/>
      <c r="E717" s="11"/>
      <c r="F717" s="11"/>
      <c r="G717" s="11"/>
      <c r="H717" s="11"/>
      <c r="I717" s="11"/>
      <c r="J717" s="11"/>
      <c r="K717" s="11"/>
    </row>
    <row r="718" spans="1:11">
      <c r="A718" s="23"/>
      <c r="B718" s="11"/>
      <c r="C718" s="11"/>
      <c r="D718" s="11"/>
      <c r="E718" s="11"/>
      <c r="F718" s="11"/>
      <c r="G718" s="11"/>
      <c r="H718" s="11"/>
      <c r="I718" s="11"/>
      <c r="J718" s="11"/>
      <c r="K718" s="11"/>
    </row>
    <row r="719" spans="1:11">
      <c r="A719" s="23"/>
      <c r="B719" s="11"/>
      <c r="C719" s="11"/>
      <c r="D719" s="11"/>
      <c r="E719" s="11"/>
      <c r="F719" s="11"/>
      <c r="G719" s="11"/>
      <c r="H719" s="11"/>
      <c r="I719" s="11"/>
      <c r="J719" s="11"/>
      <c r="K719" s="11"/>
    </row>
    <row r="720" spans="1:11">
      <c r="A720" s="23"/>
      <c r="B720" s="11"/>
      <c r="C720" s="11"/>
      <c r="D720" s="11"/>
      <c r="E720" s="11"/>
      <c r="F720" s="11"/>
      <c r="G720" s="11"/>
      <c r="H720" s="11"/>
      <c r="I720" s="11"/>
      <c r="J720" s="11"/>
      <c r="K720" s="11"/>
    </row>
    <row r="721" spans="1:11">
      <c r="A721" s="23"/>
      <c r="B721" s="11"/>
      <c r="C721" s="11"/>
      <c r="D721" s="11"/>
      <c r="E721" s="11"/>
      <c r="F721" s="11"/>
      <c r="G721" s="11"/>
      <c r="H721" s="11"/>
      <c r="I721" s="11"/>
      <c r="J721" s="11"/>
      <c r="K721" s="11"/>
    </row>
    <row r="722" spans="1:11">
      <c r="A722" s="23"/>
      <c r="B722" s="11"/>
      <c r="C722" s="11"/>
      <c r="D722" s="11"/>
      <c r="E722" s="11"/>
      <c r="F722" s="11"/>
      <c r="G722" s="11"/>
      <c r="H722" s="11"/>
      <c r="I722" s="11"/>
      <c r="J722" s="11"/>
      <c r="K722" s="11"/>
    </row>
    <row r="723" spans="1:11">
      <c r="A723" s="23"/>
      <c r="B723" s="11"/>
      <c r="C723" s="11"/>
      <c r="D723" s="11"/>
      <c r="E723" s="11"/>
      <c r="F723" s="11"/>
      <c r="G723" s="11"/>
      <c r="H723" s="11"/>
      <c r="I723" s="11"/>
      <c r="J723" s="11"/>
      <c r="K723" s="11"/>
    </row>
    <row r="724" spans="1:11">
      <c r="A724" s="23"/>
      <c r="B724" s="11"/>
      <c r="C724" s="11"/>
      <c r="D724" s="11"/>
      <c r="E724" s="11"/>
      <c r="F724" s="11"/>
      <c r="G724" s="11"/>
      <c r="H724" s="11"/>
      <c r="I724" s="11"/>
      <c r="J724" s="11"/>
      <c r="K724" s="11"/>
    </row>
    <row r="725" spans="1:11">
      <c r="A725" s="23"/>
      <c r="B725" s="11"/>
      <c r="C725" s="11"/>
      <c r="D725" s="11"/>
      <c r="E725" s="11"/>
      <c r="F725" s="11"/>
      <c r="G725" s="11"/>
      <c r="H725" s="11"/>
      <c r="I725" s="11"/>
      <c r="J725" s="11"/>
      <c r="K725" s="11"/>
    </row>
    <row r="726" spans="1:11">
      <c r="A726" s="23"/>
      <c r="B726" s="11"/>
      <c r="C726" s="11"/>
      <c r="D726" s="11"/>
      <c r="E726" s="11"/>
      <c r="F726" s="11"/>
      <c r="G726" s="11"/>
      <c r="H726" s="11"/>
      <c r="I726" s="11"/>
      <c r="J726" s="11"/>
      <c r="K726" s="11"/>
    </row>
    <row r="727" spans="1:11">
      <c r="A727" s="23"/>
      <c r="B727" s="11"/>
      <c r="C727" s="11"/>
      <c r="D727" s="11"/>
      <c r="E727" s="11"/>
      <c r="F727" s="11"/>
      <c r="G727" s="11"/>
      <c r="H727" s="11"/>
      <c r="I727" s="11"/>
      <c r="J727" s="11"/>
      <c r="K727" s="11"/>
    </row>
    <row r="728" spans="1:11">
      <c r="A728" s="23"/>
      <c r="B728" s="11"/>
      <c r="C728" s="11"/>
      <c r="D728" s="11"/>
      <c r="E728" s="11"/>
      <c r="F728" s="11"/>
      <c r="G728" s="11"/>
      <c r="H728" s="11"/>
      <c r="I728" s="11"/>
      <c r="J728" s="11"/>
      <c r="K728" s="11"/>
    </row>
    <row r="729" spans="1:11">
      <c r="A729" s="23"/>
      <c r="B729" s="11"/>
      <c r="C729" s="11"/>
      <c r="D729" s="11"/>
      <c r="E729" s="11"/>
      <c r="F729" s="11"/>
      <c r="G729" s="11"/>
      <c r="H729" s="11"/>
      <c r="I729" s="11"/>
      <c r="J729" s="11"/>
      <c r="K729" s="11"/>
    </row>
    <row r="730" spans="1:11">
      <c r="A730" s="23"/>
      <c r="B730" s="11"/>
      <c r="C730" s="11"/>
      <c r="D730" s="11"/>
      <c r="E730" s="11"/>
      <c r="F730" s="11"/>
      <c r="G730" s="11"/>
      <c r="H730" s="11"/>
      <c r="I730" s="11"/>
      <c r="J730" s="11"/>
      <c r="K730" s="11"/>
    </row>
    <row r="731" spans="1:11">
      <c r="A731" s="23"/>
      <c r="B731" s="11"/>
      <c r="C731" s="11"/>
      <c r="D731" s="11"/>
      <c r="E731" s="11"/>
      <c r="F731" s="11"/>
      <c r="G731" s="11"/>
      <c r="H731" s="11"/>
      <c r="I731" s="11"/>
      <c r="J731" s="11"/>
      <c r="K731" s="11"/>
    </row>
    <row r="732" spans="1:11">
      <c r="A732" s="23"/>
      <c r="B732" s="11"/>
      <c r="C732" s="11"/>
      <c r="D732" s="11"/>
      <c r="E732" s="11"/>
      <c r="F732" s="11"/>
      <c r="G732" s="11"/>
      <c r="H732" s="11"/>
      <c r="I732" s="11"/>
      <c r="J732" s="11"/>
      <c r="K732" s="11"/>
    </row>
    <row r="733" spans="1:11">
      <c r="A733" s="23"/>
      <c r="B733" s="11"/>
      <c r="C733" s="11"/>
      <c r="D733" s="11"/>
      <c r="E733" s="11"/>
      <c r="F733" s="11"/>
      <c r="G733" s="11"/>
      <c r="H733" s="11"/>
      <c r="I733" s="11"/>
      <c r="J733" s="11"/>
      <c r="K733" s="11"/>
    </row>
    <row r="734" spans="1:11">
      <c r="A734" s="23"/>
      <c r="B734" s="11"/>
      <c r="C734" s="11"/>
      <c r="D734" s="11"/>
      <c r="E734" s="11"/>
      <c r="F734" s="11"/>
      <c r="G734" s="11"/>
      <c r="H734" s="11"/>
      <c r="I734" s="11"/>
      <c r="J734" s="11"/>
      <c r="K734" s="11"/>
    </row>
    <row r="735" spans="1:11">
      <c r="A735" s="23"/>
      <c r="B735" s="11"/>
      <c r="C735" s="11"/>
      <c r="D735" s="11"/>
      <c r="E735" s="11"/>
      <c r="F735" s="11"/>
      <c r="G735" s="11"/>
      <c r="H735" s="11"/>
      <c r="I735" s="11"/>
      <c r="J735" s="11"/>
      <c r="K735" s="11"/>
    </row>
    <row r="736" spans="1:11">
      <c r="A736" s="23"/>
      <c r="B736" s="11"/>
      <c r="C736" s="11"/>
      <c r="D736" s="11"/>
      <c r="E736" s="11"/>
      <c r="F736" s="11"/>
      <c r="G736" s="11"/>
      <c r="H736" s="11"/>
      <c r="I736" s="11"/>
      <c r="J736" s="11"/>
      <c r="K736" s="11"/>
    </row>
    <row r="737" spans="1:11">
      <c r="A737" s="23"/>
      <c r="B737" s="11"/>
      <c r="C737" s="11"/>
      <c r="D737" s="11"/>
      <c r="E737" s="11"/>
      <c r="F737" s="11"/>
      <c r="G737" s="11"/>
      <c r="H737" s="11"/>
      <c r="I737" s="11"/>
      <c r="J737" s="11"/>
      <c r="K737" s="11"/>
    </row>
    <row r="738" spans="1:11">
      <c r="A738" s="23"/>
      <c r="B738" s="11"/>
      <c r="C738" s="11"/>
      <c r="D738" s="11"/>
      <c r="E738" s="11"/>
      <c r="F738" s="11"/>
      <c r="G738" s="11"/>
      <c r="H738" s="11"/>
      <c r="I738" s="11"/>
      <c r="J738" s="11"/>
      <c r="K738" s="11"/>
    </row>
    <row r="739" spans="1:11">
      <c r="A739" s="23"/>
      <c r="B739" s="11"/>
      <c r="C739" s="11"/>
      <c r="D739" s="11"/>
      <c r="E739" s="11"/>
      <c r="F739" s="11"/>
      <c r="G739" s="11"/>
      <c r="H739" s="11"/>
      <c r="I739" s="11"/>
      <c r="J739" s="11"/>
      <c r="K739" s="11"/>
    </row>
    <row r="740" spans="1:11">
      <c r="A740" s="23"/>
      <c r="B740" s="11"/>
      <c r="C740" s="11"/>
      <c r="D740" s="11"/>
      <c r="E740" s="11"/>
      <c r="F740" s="11"/>
      <c r="G740" s="11"/>
      <c r="H740" s="11"/>
      <c r="I740" s="11"/>
      <c r="J740" s="11"/>
      <c r="K740" s="11"/>
    </row>
    <row r="741" spans="1:11">
      <c r="A741" s="23"/>
      <c r="B741" s="11"/>
      <c r="C741" s="11"/>
      <c r="D741" s="11"/>
      <c r="E741" s="11"/>
      <c r="F741" s="11"/>
      <c r="G741" s="11"/>
      <c r="H741" s="11"/>
      <c r="I741" s="11"/>
      <c r="J741" s="11"/>
      <c r="K741" s="11"/>
    </row>
    <row r="742" spans="1:11">
      <c r="A742" s="23"/>
      <c r="B742" s="11"/>
      <c r="C742" s="11"/>
      <c r="D742" s="11"/>
      <c r="E742" s="11"/>
      <c r="F742" s="11"/>
      <c r="G742" s="11"/>
      <c r="H742" s="11"/>
      <c r="I742" s="11"/>
      <c r="J742" s="11"/>
      <c r="K742" s="11"/>
    </row>
    <row r="743" spans="1:11">
      <c r="A743" s="23"/>
      <c r="B743" s="11"/>
      <c r="C743" s="11"/>
      <c r="D743" s="11"/>
      <c r="E743" s="11"/>
      <c r="F743" s="11"/>
      <c r="G743" s="11"/>
      <c r="H743" s="11"/>
      <c r="I743" s="11"/>
      <c r="J743" s="11"/>
      <c r="K743" s="11"/>
    </row>
    <row r="744" spans="1:11">
      <c r="A744" s="23"/>
      <c r="B744" s="11"/>
      <c r="C744" s="11"/>
      <c r="D744" s="11"/>
      <c r="E744" s="11"/>
      <c r="F744" s="11"/>
      <c r="G744" s="11"/>
      <c r="H744" s="11"/>
      <c r="I744" s="11"/>
      <c r="J744" s="11"/>
      <c r="K744" s="11"/>
    </row>
    <row r="745" spans="1:11">
      <c r="A745" s="23"/>
      <c r="B745" s="11"/>
      <c r="C745" s="11"/>
      <c r="D745" s="11"/>
      <c r="E745" s="11"/>
      <c r="F745" s="11"/>
      <c r="G745" s="11"/>
      <c r="H745" s="11"/>
      <c r="I745" s="11"/>
      <c r="J745" s="11"/>
      <c r="K745" s="11"/>
    </row>
    <row r="746" spans="1:11">
      <c r="A746" s="23"/>
      <c r="B746" s="11"/>
      <c r="C746" s="11"/>
      <c r="D746" s="11"/>
      <c r="E746" s="11"/>
      <c r="F746" s="11"/>
      <c r="G746" s="11"/>
      <c r="H746" s="11"/>
      <c r="I746" s="11"/>
      <c r="J746" s="11"/>
      <c r="K746" s="11"/>
    </row>
    <row r="747" spans="1:11">
      <c r="A747" s="23"/>
      <c r="B747" s="11"/>
      <c r="C747" s="11"/>
      <c r="D747" s="11"/>
      <c r="E747" s="11"/>
      <c r="F747" s="11"/>
      <c r="G747" s="11"/>
      <c r="H747" s="11"/>
      <c r="I747" s="11"/>
      <c r="J747" s="11"/>
      <c r="K747" s="11"/>
    </row>
    <row r="748" spans="1:11">
      <c r="A748" s="23"/>
      <c r="B748" s="11"/>
      <c r="C748" s="11"/>
      <c r="D748" s="11"/>
      <c r="E748" s="11"/>
      <c r="F748" s="11"/>
      <c r="G748" s="11"/>
      <c r="H748" s="11"/>
      <c r="I748" s="11"/>
      <c r="J748" s="11"/>
      <c r="K748" s="11"/>
    </row>
    <row r="749" spans="1:11">
      <c r="A749" s="23"/>
      <c r="B749" s="11"/>
      <c r="C749" s="11"/>
      <c r="D749" s="11"/>
      <c r="E749" s="11"/>
      <c r="F749" s="11"/>
      <c r="G749" s="11"/>
      <c r="H749" s="11"/>
      <c r="I749" s="11"/>
      <c r="J749" s="11"/>
      <c r="K749" s="11"/>
    </row>
    <row r="750" spans="1:11">
      <c r="A750" s="23"/>
      <c r="B750" s="11"/>
      <c r="C750" s="11"/>
      <c r="D750" s="11"/>
      <c r="E750" s="11"/>
      <c r="F750" s="11"/>
      <c r="G750" s="11"/>
      <c r="H750" s="11"/>
      <c r="I750" s="11"/>
      <c r="J750" s="11"/>
      <c r="K750" s="11"/>
    </row>
    <row r="751" spans="1:11">
      <c r="A751" s="23"/>
      <c r="B751" s="11"/>
      <c r="C751" s="11"/>
      <c r="D751" s="11"/>
      <c r="E751" s="11"/>
      <c r="F751" s="11"/>
      <c r="G751" s="11"/>
      <c r="H751" s="11"/>
      <c r="I751" s="11"/>
      <c r="J751" s="11"/>
      <c r="K751" s="11"/>
    </row>
    <row r="752" spans="1:11">
      <c r="A752" s="23"/>
      <c r="B752" s="11"/>
      <c r="C752" s="11"/>
      <c r="D752" s="11"/>
      <c r="E752" s="11"/>
      <c r="F752" s="11"/>
      <c r="G752" s="11"/>
      <c r="H752" s="11"/>
      <c r="I752" s="11"/>
      <c r="J752" s="11"/>
      <c r="K752" s="11"/>
    </row>
    <row r="753" spans="1:11">
      <c r="A753" s="23"/>
      <c r="B753" s="11"/>
      <c r="C753" s="11"/>
      <c r="D753" s="11"/>
      <c r="E753" s="11"/>
      <c r="F753" s="11"/>
      <c r="G753" s="11"/>
      <c r="H753" s="11"/>
      <c r="I753" s="11"/>
      <c r="J753" s="11"/>
      <c r="K753" s="11"/>
    </row>
    <row r="754" spans="1:11">
      <c r="A754" s="23"/>
      <c r="B754" s="11"/>
      <c r="C754" s="11"/>
      <c r="D754" s="11"/>
      <c r="E754" s="11"/>
      <c r="F754" s="11"/>
      <c r="G754" s="11"/>
      <c r="H754" s="11"/>
      <c r="I754" s="11"/>
      <c r="J754" s="11"/>
      <c r="K754" s="11"/>
    </row>
    <row r="755" spans="1:11">
      <c r="A755" s="23"/>
      <c r="B755" s="11"/>
      <c r="C755" s="11"/>
      <c r="D755" s="11"/>
      <c r="E755" s="11"/>
      <c r="F755" s="11"/>
      <c r="G755" s="11"/>
      <c r="H755" s="11"/>
      <c r="I755" s="11"/>
      <c r="J755" s="11"/>
      <c r="K755" s="11"/>
    </row>
    <row r="756" spans="1:11">
      <c r="A756" s="23"/>
      <c r="B756" s="11"/>
      <c r="C756" s="11"/>
      <c r="D756" s="11"/>
      <c r="E756" s="11"/>
      <c r="F756" s="11"/>
      <c r="G756" s="11"/>
      <c r="H756" s="11"/>
      <c r="I756" s="11"/>
      <c r="J756" s="11"/>
      <c r="K756" s="11"/>
    </row>
    <row r="757" spans="1:11">
      <c r="A757" s="23"/>
      <c r="B757" s="11"/>
      <c r="C757" s="11"/>
      <c r="D757" s="11"/>
      <c r="E757" s="11"/>
      <c r="F757" s="11"/>
      <c r="G757" s="11"/>
      <c r="H757" s="11"/>
      <c r="I757" s="11"/>
      <c r="J757" s="11"/>
      <c r="K757" s="11"/>
    </row>
    <row r="758" spans="1:11">
      <c r="A758" s="23"/>
      <c r="B758" s="11"/>
      <c r="C758" s="11"/>
      <c r="D758" s="11"/>
      <c r="E758" s="11"/>
      <c r="F758" s="11"/>
      <c r="G758" s="11"/>
      <c r="H758" s="11"/>
      <c r="I758" s="11"/>
      <c r="J758" s="11"/>
      <c r="K758" s="11"/>
    </row>
    <row r="759" spans="1:11">
      <c r="A759" s="23"/>
      <c r="B759" s="11"/>
      <c r="C759" s="11"/>
      <c r="D759" s="11"/>
      <c r="E759" s="11"/>
      <c r="F759" s="11"/>
      <c r="G759" s="11"/>
      <c r="H759" s="11"/>
      <c r="I759" s="11"/>
      <c r="J759" s="11"/>
      <c r="K759" s="11"/>
    </row>
    <row r="760" spans="1:11">
      <c r="A760" s="23"/>
      <c r="B760" s="11"/>
      <c r="C760" s="11"/>
      <c r="D760" s="11"/>
      <c r="E760" s="11"/>
      <c r="F760" s="11"/>
      <c r="G760" s="11"/>
      <c r="H760" s="11"/>
      <c r="I760" s="11"/>
      <c r="J760" s="11"/>
      <c r="K760" s="11"/>
    </row>
    <row r="761" spans="1:11">
      <c r="A761" s="23"/>
      <c r="B761" s="11"/>
      <c r="C761" s="11"/>
      <c r="D761" s="11"/>
      <c r="E761" s="11"/>
      <c r="F761" s="11"/>
      <c r="G761" s="11"/>
      <c r="H761" s="11"/>
      <c r="I761" s="11"/>
      <c r="J761" s="11"/>
      <c r="K761" s="11"/>
    </row>
    <row r="762" spans="1:11">
      <c r="A762" s="23"/>
      <c r="B762" s="11"/>
      <c r="C762" s="11"/>
      <c r="D762" s="11"/>
      <c r="E762" s="11"/>
      <c r="F762" s="11"/>
      <c r="G762" s="11"/>
      <c r="H762" s="11"/>
      <c r="I762" s="11"/>
      <c r="J762" s="11"/>
      <c r="K762" s="11"/>
    </row>
    <row r="763" spans="1:11">
      <c r="A763" s="23"/>
      <c r="B763" s="11"/>
      <c r="C763" s="11"/>
      <c r="D763" s="11"/>
      <c r="E763" s="11"/>
      <c r="F763" s="11"/>
      <c r="G763" s="11"/>
      <c r="H763" s="11"/>
      <c r="I763" s="11"/>
      <c r="J763" s="11"/>
      <c r="K763" s="11"/>
    </row>
    <row r="764" spans="1:11">
      <c r="A764" s="23"/>
      <c r="B764" s="11"/>
      <c r="C764" s="11"/>
      <c r="D764" s="11"/>
      <c r="E764" s="11"/>
      <c r="F764" s="11"/>
      <c r="G764" s="11"/>
      <c r="H764" s="11"/>
      <c r="I764" s="11"/>
      <c r="J764" s="11"/>
      <c r="K764" s="11"/>
    </row>
    <row r="765" spans="1:11">
      <c r="A765" s="23"/>
      <c r="B765" s="11"/>
      <c r="C765" s="11"/>
      <c r="D765" s="11"/>
      <c r="E765" s="11"/>
      <c r="F765" s="11"/>
      <c r="G765" s="11"/>
      <c r="H765" s="11"/>
      <c r="I765" s="11"/>
      <c r="J765" s="11"/>
      <c r="K765" s="11"/>
    </row>
    <row r="766" spans="1:11">
      <c r="A766" s="23"/>
      <c r="B766" s="11"/>
      <c r="C766" s="11"/>
      <c r="D766" s="11"/>
      <c r="E766" s="11"/>
      <c r="F766" s="11"/>
      <c r="G766" s="11"/>
      <c r="H766" s="11"/>
      <c r="I766" s="11"/>
      <c r="J766" s="11"/>
      <c r="K766" s="11"/>
    </row>
    <row r="767" spans="1:11">
      <c r="A767" s="23"/>
      <c r="B767" s="11"/>
      <c r="C767" s="11"/>
      <c r="D767" s="11"/>
      <c r="E767" s="11"/>
      <c r="F767" s="11"/>
      <c r="G767" s="11"/>
      <c r="H767" s="11"/>
      <c r="I767" s="11"/>
      <c r="J767" s="11"/>
      <c r="K767" s="11"/>
    </row>
    <row r="768" spans="1:11">
      <c r="A768" s="23"/>
      <c r="B768" s="11"/>
      <c r="C768" s="11"/>
      <c r="D768" s="11"/>
      <c r="E768" s="11"/>
      <c r="F768" s="11"/>
      <c r="G768" s="11"/>
      <c r="H768" s="11"/>
      <c r="I768" s="11"/>
      <c r="J768" s="11"/>
      <c r="K768" s="11"/>
    </row>
    <row r="769" spans="1:11">
      <c r="A769" s="23"/>
      <c r="B769" s="11"/>
      <c r="C769" s="11"/>
      <c r="D769" s="11"/>
      <c r="E769" s="11"/>
      <c r="F769" s="11"/>
      <c r="G769" s="11"/>
      <c r="H769" s="11"/>
      <c r="I769" s="11"/>
      <c r="J769" s="11"/>
      <c r="K769" s="11"/>
    </row>
    <row r="770" spans="1:11">
      <c r="A770" s="23"/>
      <c r="B770" s="11"/>
      <c r="C770" s="11"/>
      <c r="D770" s="11"/>
      <c r="E770" s="11"/>
      <c r="F770" s="11"/>
      <c r="G770" s="11"/>
      <c r="H770" s="11"/>
      <c r="I770" s="11"/>
      <c r="J770" s="11"/>
      <c r="K770" s="11"/>
    </row>
    <row r="771" spans="1:11">
      <c r="A771" s="23"/>
      <c r="B771" s="11"/>
      <c r="C771" s="11"/>
      <c r="D771" s="11"/>
      <c r="E771" s="11"/>
      <c r="F771" s="11"/>
      <c r="G771" s="11"/>
      <c r="H771" s="11"/>
      <c r="I771" s="11"/>
      <c r="J771" s="11"/>
      <c r="K771" s="11"/>
    </row>
    <row r="772" spans="1:11">
      <c r="A772" s="23"/>
      <c r="B772" s="11"/>
      <c r="C772" s="11"/>
      <c r="D772" s="11"/>
      <c r="E772" s="11"/>
      <c r="F772" s="11"/>
      <c r="G772" s="11"/>
      <c r="H772" s="11"/>
      <c r="I772" s="11"/>
      <c r="J772" s="11"/>
      <c r="K772" s="11"/>
    </row>
    <row r="773" spans="1:11">
      <c r="A773" s="23"/>
      <c r="B773" s="11"/>
      <c r="C773" s="11"/>
      <c r="D773" s="11"/>
      <c r="E773" s="11"/>
      <c r="F773" s="11"/>
      <c r="G773" s="11"/>
      <c r="H773" s="11"/>
      <c r="I773" s="11"/>
      <c r="J773" s="11"/>
      <c r="K773" s="11"/>
    </row>
    <row r="774" spans="1:11">
      <c r="A774" s="23"/>
      <c r="B774" s="11"/>
      <c r="C774" s="11"/>
      <c r="D774" s="11"/>
      <c r="E774" s="11"/>
      <c r="F774" s="11"/>
      <c r="G774" s="11"/>
      <c r="H774" s="11"/>
      <c r="I774" s="11"/>
      <c r="J774" s="11"/>
      <c r="K774" s="11"/>
    </row>
    <row r="775" spans="1:11">
      <c r="A775" s="23"/>
      <c r="B775" s="11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>
      <c r="A776" s="23"/>
      <c r="B776" s="11"/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>
      <c r="A777" s="23"/>
      <c r="B777" s="11"/>
      <c r="C777" s="11"/>
      <c r="D777" s="11"/>
      <c r="E777" s="11"/>
      <c r="F777" s="11"/>
      <c r="G777" s="11"/>
      <c r="H777" s="11"/>
      <c r="I777" s="11"/>
      <c r="J777" s="11"/>
      <c r="K777" s="11"/>
    </row>
    <row r="778" spans="1:11">
      <c r="A778" s="23"/>
      <c r="B778" s="11"/>
      <c r="C778" s="11"/>
      <c r="D778" s="11"/>
      <c r="E778" s="11"/>
      <c r="F778" s="11"/>
      <c r="G778" s="11"/>
      <c r="H778" s="11"/>
      <c r="I778" s="11"/>
      <c r="J778" s="11"/>
      <c r="K778" s="11"/>
    </row>
    <row r="779" spans="1:11">
      <c r="A779" s="23"/>
      <c r="B779" s="11"/>
      <c r="C779" s="11"/>
      <c r="D779" s="11"/>
      <c r="E779" s="11"/>
      <c r="F779" s="11"/>
      <c r="G779" s="11"/>
      <c r="H779" s="11"/>
      <c r="I779" s="11"/>
      <c r="J779" s="11"/>
      <c r="K779" s="11"/>
    </row>
    <row r="780" spans="1:11">
      <c r="A780" s="23"/>
      <c r="B780" s="11"/>
      <c r="C780" s="11"/>
      <c r="D780" s="11"/>
      <c r="E780" s="11"/>
      <c r="F780" s="11"/>
      <c r="G780" s="11"/>
      <c r="H780" s="11"/>
      <c r="I780" s="11"/>
      <c r="J780" s="11"/>
      <c r="K780" s="11"/>
    </row>
    <row r="781" spans="1:11">
      <c r="A781" s="23"/>
      <c r="B781" s="11"/>
      <c r="C781" s="11"/>
      <c r="D781" s="11"/>
      <c r="E781" s="11"/>
      <c r="F781" s="11"/>
      <c r="G781" s="11"/>
      <c r="H781" s="11"/>
      <c r="I781" s="11"/>
      <c r="J781" s="11"/>
      <c r="K781" s="11"/>
    </row>
    <row r="782" spans="1:11">
      <c r="A782" s="23"/>
      <c r="B782" s="11"/>
      <c r="C782" s="11"/>
      <c r="D782" s="11"/>
      <c r="E782" s="11"/>
      <c r="F782" s="11"/>
      <c r="G782" s="11"/>
      <c r="H782" s="11"/>
      <c r="I782" s="11"/>
      <c r="J782" s="11"/>
      <c r="K782" s="11"/>
    </row>
    <row r="783" spans="1:11">
      <c r="A783" s="23"/>
      <c r="B783" s="11"/>
      <c r="C783" s="11"/>
      <c r="D783" s="11"/>
      <c r="E783" s="11"/>
      <c r="F783" s="11"/>
      <c r="G783" s="11"/>
      <c r="H783" s="11"/>
      <c r="I783" s="11"/>
      <c r="J783" s="11"/>
      <c r="K783" s="11"/>
    </row>
    <row r="784" spans="1:11">
      <c r="A784" s="23"/>
      <c r="B784" s="11"/>
      <c r="C784" s="11"/>
      <c r="D784" s="11"/>
      <c r="E784" s="11"/>
      <c r="F784" s="11"/>
      <c r="G784" s="11"/>
      <c r="H784" s="11"/>
      <c r="I784" s="11"/>
      <c r="J784" s="11"/>
      <c r="K784" s="11"/>
    </row>
    <row r="785" spans="1:11">
      <c r="A785" s="23"/>
      <c r="B785" s="11"/>
      <c r="C785" s="11"/>
      <c r="D785" s="11"/>
      <c r="E785" s="11"/>
      <c r="F785" s="11"/>
      <c r="G785" s="11"/>
      <c r="H785" s="11"/>
      <c r="I785" s="11"/>
      <c r="J785" s="11"/>
      <c r="K785" s="11"/>
    </row>
    <row r="786" spans="1:11">
      <c r="A786" s="23"/>
      <c r="B786" s="11"/>
      <c r="C786" s="11"/>
      <c r="D786" s="11"/>
      <c r="E786" s="11"/>
      <c r="F786" s="11"/>
      <c r="G786" s="11"/>
      <c r="H786" s="11"/>
      <c r="I786" s="11"/>
      <c r="J786" s="11"/>
      <c r="K786" s="11"/>
    </row>
    <row r="787" spans="1:11">
      <c r="A787" s="23"/>
      <c r="B787" s="11"/>
      <c r="C787" s="11"/>
      <c r="D787" s="11"/>
      <c r="E787" s="11"/>
      <c r="F787" s="11"/>
      <c r="G787" s="11"/>
      <c r="H787" s="11"/>
      <c r="I787" s="11"/>
      <c r="J787" s="11"/>
      <c r="K787" s="11"/>
    </row>
    <row r="788" spans="1:11">
      <c r="A788" s="23"/>
      <c r="B788" s="11"/>
      <c r="C788" s="11"/>
      <c r="D788" s="11"/>
      <c r="E788" s="11"/>
      <c r="F788" s="11"/>
      <c r="G788" s="11"/>
      <c r="H788" s="11"/>
      <c r="I788" s="11"/>
      <c r="J788" s="11"/>
      <c r="K788" s="11"/>
    </row>
    <row r="789" spans="1:11">
      <c r="A789" s="23"/>
      <c r="B789" s="11"/>
      <c r="C789" s="11"/>
      <c r="D789" s="11"/>
      <c r="E789" s="11"/>
      <c r="F789" s="11"/>
      <c r="G789" s="11"/>
      <c r="H789" s="11"/>
      <c r="I789" s="11"/>
      <c r="J789" s="11"/>
      <c r="K789" s="11"/>
    </row>
    <row r="790" spans="1:11">
      <c r="A790" s="23"/>
      <c r="B790" s="11"/>
      <c r="C790" s="11"/>
      <c r="D790" s="11"/>
      <c r="E790" s="11"/>
      <c r="F790" s="11"/>
      <c r="G790" s="11"/>
      <c r="H790" s="11"/>
      <c r="I790" s="11"/>
      <c r="J790" s="11"/>
      <c r="K790" s="11"/>
    </row>
    <row r="791" spans="1:11">
      <c r="A791" s="23"/>
      <c r="B791" s="11"/>
      <c r="C791" s="11"/>
      <c r="D791" s="11"/>
      <c r="E791" s="11"/>
      <c r="F791" s="11"/>
      <c r="G791" s="11"/>
      <c r="H791" s="11"/>
      <c r="I791" s="11"/>
      <c r="J791" s="11"/>
      <c r="K791" s="11"/>
    </row>
    <row r="792" spans="1:11">
      <c r="A792" s="23"/>
      <c r="B792" s="11"/>
      <c r="C792" s="11"/>
      <c r="D792" s="11"/>
      <c r="E792" s="11"/>
      <c r="F792" s="11"/>
      <c r="G792" s="11"/>
      <c r="H792" s="11"/>
      <c r="I792" s="11"/>
      <c r="J792" s="11"/>
      <c r="K792" s="11"/>
    </row>
    <row r="793" spans="1:11">
      <c r="A793" s="23"/>
      <c r="B793" s="11"/>
      <c r="C793" s="11"/>
      <c r="D793" s="11"/>
      <c r="E793" s="11"/>
      <c r="F793" s="11"/>
      <c r="G793" s="11"/>
      <c r="H793" s="11"/>
      <c r="I793" s="11"/>
      <c r="J793" s="11"/>
      <c r="K793" s="11"/>
    </row>
    <row r="794" spans="1:11">
      <c r="A794" s="23"/>
      <c r="B794" s="11"/>
      <c r="C794" s="11"/>
      <c r="D794" s="11"/>
      <c r="E794" s="11"/>
      <c r="F794" s="11"/>
      <c r="G794" s="11"/>
      <c r="H794" s="11"/>
      <c r="I794" s="11"/>
      <c r="J794" s="11"/>
      <c r="K794" s="11"/>
    </row>
    <row r="795" spans="1:11">
      <c r="A795" s="23"/>
      <c r="B795" s="11"/>
      <c r="C795" s="11"/>
      <c r="D795" s="11"/>
      <c r="E795" s="11"/>
      <c r="F795" s="11"/>
      <c r="G795" s="11"/>
      <c r="H795" s="11"/>
      <c r="I795" s="11"/>
      <c r="J795" s="11"/>
      <c r="K795" s="11"/>
    </row>
    <row r="796" spans="1:11">
      <c r="A796" s="23"/>
      <c r="B796" s="11"/>
      <c r="C796" s="11"/>
      <c r="D796" s="11"/>
      <c r="E796" s="11"/>
      <c r="F796" s="11"/>
      <c r="G796" s="11"/>
      <c r="H796" s="11"/>
      <c r="I796" s="11"/>
      <c r="J796" s="11"/>
      <c r="K796" s="11"/>
    </row>
    <row r="797" spans="1:11">
      <c r="A797" s="23"/>
      <c r="B797" s="11"/>
      <c r="C797" s="11"/>
      <c r="D797" s="11"/>
      <c r="E797" s="11"/>
      <c r="F797" s="11"/>
      <c r="G797" s="11"/>
      <c r="H797" s="11"/>
      <c r="I797" s="11"/>
      <c r="J797" s="11"/>
      <c r="K797" s="11"/>
    </row>
    <row r="798" spans="1:11">
      <c r="A798" s="23"/>
      <c r="B798" s="11"/>
      <c r="C798" s="11"/>
      <c r="D798" s="11"/>
      <c r="E798" s="11"/>
      <c r="F798" s="11"/>
      <c r="G798" s="11"/>
      <c r="H798" s="11"/>
      <c r="I798" s="11"/>
      <c r="J798" s="11"/>
      <c r="K798" s="11"/>
    </row>
    <row r="799" spans="1:11">
      <c r="A799" s="23"/>
      <c r="B799" s="11"/>
      <c r="C799" s="11"/>
      <c r="D799" s="11"/>
      <c r="E799" s="11"/>
      <c r="F799" s="11"/>
      <c r="G799" s="11"/>
      <c r="H799" s="11"/>
      <c r="I799" s="11"/>
      <c r="J799" s="11"/>
      <c r="K799" s="11"/>
    </row>
    <row r="800" spans="1:11">
      <c r="A800" s="23"/>
      <c r="B800" s="11"/>
      <c r="C800" s="11"/>
      <c r="D800" s="11"/>
      <c r="E800" s="11"/>
      <c r="F800" s="11"/>
      <c r="G800" s="11"/>
      <c r="H800" s="11"/>
      <c r="I800" s="11"/>
      <c r="J800" s="11"/>
      <c r="K800" s="11"/>
    </row>
    <row r="801" spans="1:11">
      <c r="A801" s="23"/>
      <c r="B801" s="11"/>
      <c r="C801" s="11"/>
      <c r="D801" s="11"/>
      <c r="E801" s="11"/>
      <c r="F801" s="11"/>
      <c r="G801" s="11"/>
      <c r="H801" s="11"/>
      <c r="I801" s="11"/>
      <c r="J801" s="11"/>
      <c r="K801" s="11"/>
    </row>
    <row r="802" spans="1:11">
      <c r="A802" s="23"/>
      <c r="B802" s="11"/>
      <c r="C802" s="11"/>
      <c r="D802" s="11"/>
      <c r="E802" s="11"/>
      <c r="F802" s="11"/>
      <c r="G802" s="11"/>
      <c r="H802" s="11"/>
      <c r="I802" s="11"/>
      <c r="J802" s="11"/>
      <c r="K802" s="11"/>
    </row>
    <row r="803" spans="1:11">
      <c r="A803" s="23"/>
      <c r="B803" s="11"/>
      <c r="C803" s="11"/>
      <c r="D803" s="11"/>
      <c r="E803" s="11"/>
      <c r="F803" s="11"/>
      <c r="G803" s="11"/>
      <c r="H803" s="11"/>
      <c r="I803" s="11"/>
      <c r="J803" s="11"/>
      <c r="K803" s="11"/>
    </row>
    <row r="804" spans="1:11">
      <c r="A804" s="23"/>
      <c r="B804" s="11"/>
      <c r="C804" s="11"/>
      <c r="D804" s="11"/>
      <c r="E804" s="11"/>
      <c r="F804" s="11"/>
      <c r="G804" s="11"/>
      <c r="H804" s="11"/>
      <c r="I804" s="11"/>
      <c r="J804" s="11"/>
      <c r="K804" s="11"/>
    </row>
    <row r="805" spans="1:11">
      <c r="A805" s="23"/>
      <c r="B805" s="11"/>
      <c r="C805" s="11"/>
      <c r="D805" s="11"/>
      <c r="E805" s="11"/>
      <c r="F805" s="11"/>
      <c r="G805" s="11"/>
      <c r="H805" s="11"/>
      <c r="I805" s="11"/>
      <c r="J805" s="11"/>
      <c r="K805" s="11"/>
    </row>
    <row r="806" spans="1:11">
      <c r="A806" s="23"/>
      <c r="B806" s="11"/>
      <c r="C806" s="11"/>
      <c r="D806" s="11"/>
      <c r="E806" s="11"/>
      <c r="F806" s="11"/>
      <c r="G806" s="11"/>
      <c r="H806" s="11"/>
      <c r="I806" s="11"/>
      <c r="J806" s="11"/>
      <c r="K806" s="11"/>
    </row>
    <row r="807" spans="1:11">
      <c r="A807" s="23"/>
      <c r="B807" s="11"/>
      <c r="C807" s="11"/>
      <c r="D807" s="11"/>
      <c r="E807" s="11"/>
      <c r="F807" s="11"/>
      <c r="G807" s="11"/>
      <c r="H807" s="11"/>
      <c r="I807" s="11"/>
      <c r="J807" s="11"/>
      <c r="K807" s="11"/>
    </row>
    <row r="808" spans="1:11">
      <c r="A808" s="23"/>
      <c r="B808" s="11"/>
      <c r="C808" s="11"/>
      <c r="D808" s="11"/>
      <c r="E808" s="11"/>
      <c r="F808" s="11"/>
      <c r="G808" s="11"/>
      <c r="H808" s="11"/>
      <c r="I808" s="11"/>
      <c r="J808" s="11"/>
      <c r="K808" s="11"/>
    </row>
    <row r="809" spans="1:11">
      <c r="A809" s="23"/>
      <c r="B809" s="11"/>
      <c r="C809" s="11"/>
      <c r="D809" s="11"/>
      <c r="E809" s="11"/>
      <c r="F809" s="11"/>
      <c r="G809" s="11"/>
      <c r="H809" s="11"/>
      <c r="I809" s="11"/>
      <c r="J809" s="11"/>
      <c r="K809" s="11"/>
    </row>
    <row r="810" spans="1:11">
      <c r="A810" s="23"/>
      <c r="B810" s="11"/>
      <c r="C810" s="11"/>
      <c r="D810" s="11"/>
      <c r="E810" s="11"/>
      <c r="F810" s="11"/>
      <c r="G810" s="11"/>
      <c r="H810" s="11"/>
      <c r="I810" s="11"/>
      <c r="J810" s="11"/>
      <c r="K810" s="11"/>
    </row>
    <row r="811" spans="1:11">
      <c r="A811" s="23"/>
      <c r="B811" s="11"/>
      <c r="C811" s="11"/>
      <c r="D811" s="11"/>
      <c r="E811" s="11"/>
      <c r="F811" s="11"/>
      <c r="G811" s="11"/>
      <c r="H811" s="11"/>
      <c r="I811" s="11"/>
      <c r="J811" s="11"/>
      <c r="K811" s="11"/>
    </row>
    <row r="812" spans="1:11">
      <c r="A812" s="23"/>
      <c r="B812" s="11"/>
      <c r="C812" s="11"/>
      <c r="D812" s="11"/>
      <c r="E812" s="11"/>
      <c r="F812" s="11"/>
      <c r="G812" s="11"/>
      <c r="H812" s="11"/>
      <c r="I812" s="11"/>
      <c r="J812" s="11"/>
      <c r="K812" s="11"/>
    </row>
    <row r="813" spans="1:11">
      <c r="A813" s="23"/>
      <c r="B813" s="11"/>
      <c r="C813" s="11"/>
      <c r="D813" s="11"/>
      <c r="E813" s="11"/>
      <c r="F813" s="11"/>
      <c r="G813" s="11"/>
      <c r="H813" s="11"/>
      <c r="I813" s="11"/>
      <c r="J813" s="11"/>
      <c r="K813" s="11"/>
    </row>
    <row r="814" spans="1:11">
      <c r="A814" s="23"/>
      <c r="B814" s="11"/>
      <c r="C814" s="11"/>
      <c r="D814" s="11"/>
      <c r="E814" s="11"/>
      <c r="F814" s="11"/>
      <c r="G814" s="11"/>
      <c r="H814" s="11"/>
      <c r="I814" s="11"/>
      <c r="J814" s="11"/>
      <c r="K814" s="11"/>
    </row>
    <row r="815" spans="1:11">
      <c r="A815" s="23"/>
      <c r="B815" s="11"/>
      <c r="C815" s="11"/>
      <c r="D815" s="11"/>
      <c r="E815" s="11"/>
      <c r="F815" s="11"/>
      <c r="G815" s="11"/>
      <c r="H815" s="11"/>
      <c r="I815" s="11"/>
      <c r="J815" s="11"/>
      <c r="K815" s="11"/>
    </row>
    <row r="816" spans="1:11">
      <c r="A816" s="23"/>
      <c r="B816" s="11"/>
      <c r="C816" s="11"/>
      <c r="D816" s="11"/>
      <c r="E816" s="11"/>
      <c r="F816" s="11"/>
      <c r="G816" s="11"/>
      <c r="H816" s="11"/>
      <c r="I816" s="11"/>
      <c r="J816" s="11"/>
      <c r="K816" s="11"/>
    </row>
    <row r="817" spans="1:11">
      <c r="A817" s="23"/>
      <c r="B817" s="11"/>
      <c r="C817" s="11"/>
      <c r="D817" s="11"/>
      <c r="E817" s="11"/>
      <c r="F817" s="11"/>
      <c r="G817" s="11"/>
      <c r="H817" s="11"/>
      <c r="I817" s="11"/>
      <c r="J817" s="11"/>
      <c r="K817" s="11"/>
    </row>
    <row r="818" spans="1:11">
      <c r="A818" s="23"/>
      <c r="B818" s="11"/>
      <c r="C818" s="11"/>
      <c r="D818" s="11"/>
      <c r="E818" s="11"/>
      <c r="F818" s="11"/>
      <c r="G818" s="11"/>
      <c r="H818" s="11"/>
      <c r="I818" s="11"/>
      <c r="J818" s="11"/>
      <c r="K818" s="11"/>
    </row>
    <row r="819" spans="1:11">
      <c r="A819" s="23"/>
      <c r="B819" s="11"/>
      <c r="C819" s="11"/>
      <c r="D819" s="11"/>
      <c r="E819" s="11"/>
      <c r="F819" s="11"/>
      <c r="G819" s="11"/>
      <c r="H819" s="11"/>
      <c r="I819" s="11"/>
      <c r="J819" s="11"/>
      <c r="K819" s="11"/>
    </row>
    <row r="820" spans="1:11">
      <c r="A820" s="23"/>
      <c r="B820" s="11"/>
      <c r="C820" s="11"/>
      <c r="D820" s="11"/>
      <c r="E820" s="11"/>
      <c r="F820" s="11"/>
      <c r="G820" s="11"/>
      <c r="H820" s="11"/>
      <c r="I820" s="11"/>
      <c r="J820" s="11"/>
      <c r="K820" s="11"/>
    </row>
    <row r="821" spans="1:11">
      <c r="A821" s="23"/>
      <c r="B821" s="11"/>
      <c r="C821" s="11"/>
      <c r="D821" s="11"/>
      <c r="E821" s="11"/>
      <c r="F821" s="11"/>
      <c r="G821" s="11"/>
      <c r="H821" s="11"/>
      <c r="I821" s="11"/>
      <c r="J821" s="11"/>
      <c r="K821" s="11"/>
    </row>
    <row r="822" spans="1:11">
      <c r="A822" s="23"/>
      <c r="B822" s="11"/>
      <c r="C822" s="11"/>
      <c r="D822" s="11"/>
      <c r="E822" s="11"/>
      <c r="F822" s="11"/>
      <c r="G822" s="11"/>
      <c r="H822" s="11"/>
      <c r="I822" s="11"/>
      <c r="J822" s="11"/>
      <c r="K822" s="11"/>
    </row>
    <row r="823" spans="1:11">
      <c r="A823" s="23"/>
      <c r="B823" s="11"/>
      <c r="C823" s="11"/>
      <c r="D823" s="11"/>
      <c r="E823" s="11"/>
      <c r="F823" s="11"/>
      <c r="G823" s="11"/>
      <c r="H823" s="11"/>
      <c r="I823" s="11"/>
      <c r="J823" s="11"/>
      <c r="K823" s="11"/>
    </row>
    <row r="824" spans="1:11">
      <c r="A824" s="23"/>
      <c r="B824" s="11"/>
      <c r="C824" s="11"/>
      <c r="D824" s="11"/>
      <c r="E824" s="11"/>
      <c r="F824" s="11"/>
      <c r="G824" s="11"/>
      <c r="H824" s="11"/>
      <c r="I824" s="11"/>
      <c r="J824" s="11"/>
      <c r="K824" s="11"/>
    </row>
    <row r="825" spans="1:11">
      <c r="A825" s="23"/>
      <c r="B825" s="11"/>
      <c r="C825" s="11"/>
      <c r="D825" s="11"/>
      <c r="E825" s="11"/>
      <c r="F825" s="11"/>
      <c r="G825" s="11"/>
      <c r="H825" s="11"/>
      <c r="I825" s="11"/>
      <c r="J825" s="11"/>
      <c r="K825" s="11"/>
    </row>
    <row r="826" spans="1:11">
      <c r="A826" s="23"/>
      <c r="B826" s="11"/>
      <c r="C826" s="11"/>
      <c r="D826" s="11"/>
      <c r="E826" s="11"/>
      <c r="F826" s="11"/>
      <c r="G826" s="11"/>
      <c r="H826" s="11"/>
      <c r="I826" s="11"/>
      <c r="J826" s="11"/>
      <c r="K826" s="11"/>
    </row>
    <row r="827" spans="1:11">
      <c r="A827" s="23"/>
      <c r="B827" s="11"/>
      <c r="C827" s="11"/>
      <c r="D827" s="11"/>
      <c r="E827" s="11"/>
      <c r="F827" s="11"/>
      <c r="G827" s="11"/>
      <c r="H827" s="11"/>
      <c r="I827" s="11"/>
      <c r="J827" s="11"/>
      <c r="K827" s="11"/>
    </row>
    <row r="828" spans="1:11">
      <c r="A828" s="23"/>
      <c r="B828" s="11"/>
      <c r="C828" s="11"/>
      <c r="D828" s="11"/>
      <c r="E828" s="11"/>
      <c r="F828" s="11"/>
      <c r="G828" s="11"/>
      <c r="H828" s="11"/>
      <c r="I828" s="11"/>
      <c r="J828" s="11"/>
      <c r="K828" s="11"/>
    </row>
    <row r="829" spans="1:11">
      <c r="A829" s="23"/>
      <c r="B829" s="11"/>
      <c r="C829" s="11"/>
      <c r="D829" s="11"/>
      <c r="E829" s="11"/>
      <c r="F829" s="11"/>
      <c r="G829" s="11"/>
      <c r="H829" s="11"/>
      <c r="I829" s="11"/>
      <c r="J829" s="11"/>
      <c r="K829" s="11"/>
    </row>
    <row r="830" spans="1:11">
      <c r="A830" s="23"/>
      <c r="B830" s="11"/>
      <c r="C830" s="11"/>
      <c r="D830" s="11"/>
      <c r="E830" s="11"/>
      <c r="F830" s="11"/>
      <c r="G830" s="11"/>
      <c r="H830" s="11"/>
      <c r="I830" s="11"/>
      <c r="J830" s="11"/>
      <c r="K830" s="11"/>
    </row>
    <row r="831" spans="1:11">
      <c r="A831" s="23"/>
      <c r="B831" s="11"/>
      <c r="C831" s="11"/>
      <c r="D831" s="11"/>
      <c r="E831" s="11"/>
      <c r="F831" s="11"/>
      <c r="G831" s="11"/>
      <c r="H831" s="11"/>
      <c r="I831" s="11"/>
      <c r="J831" s="11"/>
      <c r="K831" s="11"/>
    </row>
    <row r="832" spans="1:11">
      <c r="A832" s="23"/>
      <c r="B832" s="11"/>
      <c r="C832" s="11"/>
      <c r="D832" s="11"/>
      <c r="E832" s="11"/>
      <c r="F832" s="11"/>
      <c r="G832" s="11"/>
      <c r="H832" s="11"/>
      <c r="I832" s="11"/>
      <c r="J832" s="11"/>
      <c r="K832" s="11"/>
    </row>
    <row r="833" spans="1:11">
      <c r="A833" s="23"/>
      <c r="B833" s="11"/>
      <c r="C833" s="11"/>
      <c r="D833" s="11"/>
      <c r="E833" s="11"/>
      <c r="F833" s="11"/>
      <c r="G833" s="11"/>
      <c r="H833" s="11"/>
      <c r="I833" s="11"/>
      <c r="J833" s="11"/>
      <c r="K833" s="11"/>
    </row>
    <row r="834" spans="1:11">
      <c r="A834" s="23"/>
      <c r="B834" s="11"/>
      <c r="C834" s="11"/>
      <c r="D834" s="11"/>
      <c r="E834" s="11"/>
      <c r="F834" s="11"/>
      <c r="G834" s="11"/>
      <c r="H834" s="11"/>
      <c r="I834" s="11"/>
      <c r="J834" s="11"/>
      <c r="K834" s="11"/>
    </row>
    <row r="835" spans="1:11">
      <c r="A835" s="23"/>
      <c r="B835" s="11"/>
      <c r="C835" s="11"/>
      <c r="D835" s="11"/>
      <c r="E835" s="11"/>
      <c r="F835" s="11"/>
      <c r="G835" s="11"/>
      <c r="H835" s="11"/>
      <c r="I835" s="11"/>
      <c r="J835" s="11"/>
      <c r="K835" s="11"/>
    </row>
    <row r="836" spans="1:11">
      <c r="A836" s="23"/>
      <c r="B836" s="11"/>
      <c r="C836" s="11"/>
      <c r="D836" s="11"/>
      <c r="E836" s="11"/>
      <c r="F836" s="11"/>
      <c r="G836" s="11"/>
      <c r="H836" s="11"/>
      <c r="I836" s="11"/>
      <c r="J836" s="11"/>
      <c r="K836" s="11"/>
    </row>
    <row r="837" spans="1:11">
      <c r="A837" s="23"/>
      <c r="B837" s="11"/>
      <c r="C837" s="11"/>
      <c r="D837" s="11"/>
      <c r="E837" s="11"/>
      <c r="F837" s="11"/>
      <c r="G837" s="11"/>
      <c r="H837" s="11"/>
      <c r="I837" s="11"/>
      <c r="J837" s="11"/>
      <c r="K837" s="11"/>
    </row>
    <row r="838" spans="1:11">
      <c r="A838" s="23"/>
      <c r="B838" s="11"/>
      <c r="C838" s="11"/>
      <c r="D838" s="11"/>
      <c r="E838" s="11"/>
      <c r="F838" s="11"/>
      <c r="G838" s="11"/>
      <c r="H838" s="11"/>
      <c r="I838" s="11"/>
      <c r="J838" s="11"/>
      <c r="K838" s="11"/>
    </row>
    <row r="839" spans="1:11">
      <c r="A839" s="23"/>
      <c r="B839" s="11"/>
      <c r="C839" s="11"/>
      <c r="D839" s="11"/>
      <c r="E839" s="11"/>
      <c r="F839" s="11"/>
      <c r="G839" s="11"/>
      <c r="H839" s="11"/>
      <c r="I839" s="11"/>
      <c r="J839" s="11"/>
      <c r="K839" s="11"/>
    </row>
    <row r="840" spans="1:11">
      <c r="A840" s="23"/>
      <c r="B840" s="11"/>
      <c r="C840" s="11"/>
      <c r="D840" s="11"/>
      <c r="E840" s="11"/>
      <c r="F840" s="11"/>
      <c r="G840" s="11"/>
      <c r="H840" s="11"/>
      <c r="I840" s="11"/>
      <c r="J840" s="11"/>
      <c r="K840" s="11"/>
    </row>
    <row r="841" spans="1:11">
      <c r="A841" s="23"/>
      <c r="B841" s="11"/>
      <c r="C841" s="11"/>
      <c r="D841" s="11"/>
      <c r="E841" s="11"/>
      <c r="F841" s="11"/>
      <c r="G841" s="11"/>
      <c r="H841" s="11"/>
      <c r="I841" s="11"/>
      <c r="J841" s="11"/>
      <c r="K841" s="11"/>
    </row>
    <row r="842" spans="1:11">
      <c r="A842" s="23"/>
      <c r="B842" s="11"/>
      <c r="C842" s="11"/>
      <c r="D842" s="11"/>
      <c r="E842" s="11"/>
      <c r="F842" s="11"/>
      <c r="G842" s="11"/>
      <c r="H842" s="11"/>
      <c r="I842" s="11"/>
      <c r="J842" s="11"/>
      <c r="K842" s="11"/>
    </row>
    <row r="843" spans="1:11">
      <c r="A843" s="23"/>
      <c r="B843" s="11"/>
      <c r="C843" s="11"/>
      <c r="D843" s="11"/>
      <c r="E843" s="11"/>
      <c r="F843" s="11"/>
      <c r="G843" s="11"/>
      <c r="H843" s="11"/>
      <c r="I843" s="11"/>
      <c r="J843" s="11"/>
      <c r="K843" s="11"/>
    </row>
    <row r="844" spans="1:11">
      <c r="A844" s="23"/>
      <c r="B844" s="11"/>
      <c r="C844" s="11"/>
      <c r="D844" s="11"/>
      <c r="E844" s="11"/>
      <c r="F844" s="11"/>
      <c r="G844" s="11"/>
      <c r="H844" s="11"/>
      <c r="I844" s="11"/>
      <c r="J844" s="11"/>
      <c r="K844" s="11"/>
    </row>
    <row r="845" spans="1:11">
      <c r="A845" s="23"/>
      <c r="B845" s="11"/>
      <c r="C845" s="11"/>
      <c r="D845" s="11"/>
      <c r="E845" s="11"/>
      <c r="F845" s="11"/>
      <c r="G845" s="11"/>
      <c r="H845" s="11"/>
      <c r="I845" s="11"/>
      <c r="J845" s="11"/>
      <c r="K845" s="11"/>
    </row>
    <row r="846" spans="1:11">
      <c r="A846" s="23"/>
      <c r="B846" s="11"/>
      <c r="C846" s="11"/>
      <c r="D846" s="11"/>
      <c r="E846" s="11"/>
      <c r="F846" s="11"/>
      <c r="G846" s="11"/>
      <c r="H846" s="11"/>
      <c r="I846" s="11"/>
      <c r="J846" s="11"/>
      <c r="K846" s="11"/>
    </row>
    <row r="847" spans="1:11">
      <c r="A847" s="23"/>
      <c r="B847" s="11"/>
      <c r="C847" s="11"/>
      <c r="D847" s="11"/>
      <c r="E847" s="11"/>
      <c r="F847" s="11"/>
      <c r="G847" s="11"/>
      <c r="H847" s="11"/>
      <c r="I847" s="11"/>
      <c r="J847" s="11"/>
      <c r="K847" s="11"/>
    </row>
    <row r="848" spans="1:11">
      <c r="A848" s="23"/>
      <c r="B848" s="11"/>
      <c r="C848" s="11"/>
      <c r="D848" s="11"/>
      <c r="E848" s="11"/>
      <c r="F848" s="11"/>
      <c r="G848" s="11"/>
      <c r="H848" s="11"/>
      <c r="I848" s="11"/>
      <c r="J848" s="11"/>
      <c r="K848" s="11"/>
    </row>
    <row r="849" spans="1:11">
      <c r="A849" s="23"/>
      <c r="B849" s="11"/>
      <c r="C849" s="11"/>
      <c r="D849" s="11"/>
      <c r="E849" s="11"/>
      <c r="F849" s="11"/>
      <c r="G849" s="11"/>
      <c r="H849" s="11"/>
      <c r="I849" s="11"/>
      <c r="J849" s="11"/>
      <c r="K849" s="11"/>
    </row>
    <row r="850" spans="1:11">
      <c r="A850" s="23"/>
      <c r="B850" s="11"/>
      <c r="C850" s="11"/>
      <c r="D850" s="11"/>
      <c r="E850" s="11"/>
      <c r="F850" s="11"/>
      <c r="G850" s="11"/>
      <c r="H850" s="11"/>
      <c r="I850" s="11"/>
      <c r="J850" s="11"/>
      <c r="K850" s="11"/>
    </row>
    <row r="851" spans="1:11">
      <c r="A851" s="23"/>
      <c r="B851" s="11"/>
      <c r="C851" s="11"/>
      <c r="D851" s="11"/>
      <c r="E851" s="11"/>
      <c r="F851" s="11"/>
      <c r="G851" s="11"/>
      <c r="H851" s="11"/>
      <c r="I851" s="11"/>
      <c r="J851" s="11"/>
      <c r="K851" s="11"/>
    </row>
    <row r="852" spans="1:11">
      <c r="A852" s="23"/>
      <c r="B852" s="11"/>
      <c r="C852" s="11"/>
      <c r="D852" s="11"/>
      <c r="E852" s="11"/>
      <c r="F852" s="11"/>
      <c r="G852" s="11"/>
      <c r="H852" s="11"/>
      <c r="I852" s="11"/>
      <c r="J852" s="11"/>
      <c r="K852" s="11"/>
    </row>
    <row r="853" spans="1:11">
      <c r="A853" s="23"/>
      <c r="B853" s="11"/>
      <c r="C853" s="11"/>
      <c r="D853" s="11"/>
      <c r="E853" s="11"/>
      <c r="F853" s="11"/>
      <c r="G853" s="11"/>
      <c r="H853" s="11"/>
      <c r="I853" s="11"/>
      <c r="J853" s="11"/>
      <c r="K853" s="11"/>
    </row>
    <row r="854" spans="1:11">
      <c r="A854" s="23"/>
      <c r="B854" s="11"/>
      <c r="C854" s="11"/>
      <c r="D854" s="11"/>
      <c r="E854" s="11"/>
      <c r="F854" s="11"/>
      <c r="G854" s="11"/>
      <c r="H854" s="11"/>
      <c r="I854" s="11"/>
      <c r="J854" s="11"/>
      <c r="K854" s="11"/>
    </row>
    <row r="855" spans="1:11">
      <c r="A855" s="23"/>
      <c r="B855" s="11"/>
      <c r="C855" s="11"/>
      <c r="D855" s="11"/>
      <c r="E855" s="11"/>
      <c r="F855" s="11"/>
      <c r="G855" s="11"/>
      <c r="H855" s="11"/>
      <c r="I855" s="11"/>
      <c r="J855" s="11"/>
      <c r="K855" s="11"/>
    </row>
    <row r="856" spans="1:11">
      <c r="A856" s="23"/>
      <c r="B856" s="11"/>
      <c r="C856" s="11"/>
      <c r="D856" s="11"/>
      <c r="E856" s="11"/>
      <c r="F856" s="11"/>
      <c r="G856" s="11"/>
      <c r="H856" s="11"/>
      <c r="I856" s="11"/>
      <c r="J856" s="11"/>
      <c r="K856" s="11"/>
    </row>
    <row r="857" spans="1:11">
      <c r="A857" s="23"/>
      <c r="B857" s="11"/>
      <c r="C857" s="11"/>
      <c r="D857" s="11"/>
      <c r="E857" s="11"/>
      <c r="F857" s="11"/>
      <c r="G857" s="11"/>
      <c r="H857" s="11"/>
      <c r="I857" s="11"/>
      <c r="J857" s="11"/>
      <c r="K857" s="11"/>
    </row>
    <row r="858" spans="1:11">
      <c r="A858" s="23"/>
      <c r="B858" s="11"/>
      <c r="C858" s="11"/>
      <c r="D858" s="11"/>
      <c r="E858" s="11"/>
      <c r="F858" s="11"/>
      <c r="G858" s="11"/>
      <c r="H858" s="11"/>
      <c r="I858" s="11"/>
      <c r="J858" s="11"/>
      <c r="K858" s="11"/>
    </row>
    <row r="859" spans="1:11">
      <c r="A859" s="23"/>
      <c r="B859" s="11"/>
      <c r="C859" s="11"/>
      <c r="D859" s="11"/>
      <c r="E859" s="11"/>
      <c r="F859" s="11"/>
      <c r="G859" s="11"/>
      <c r="H859" s="11"/>
      <c r="I859" s="11"/>
      <c r="J859" s="11"/>
      <c r="K859" s="11"/>
    </row>
    <row r="860" spans="1:11">
      <c r="A860" s="23"/>
      <c r="B860" s="11"/>
      <c r="C860" s="11"/>
      <c r="D860" s="11"/>
      <c r="E860" s="11"/>
      <c r="F860" s="11"/>
      <c r="G860" s="11"/>
      <c r="H860" s="11"/>
      <c r="I860" s="11"/>
      <c r="J860" s="11"/>
      <c r="K860" s="11"/>
    </row>
    <row r="861" spans="1:11">
      <c r="A861" s="23"/>
      <c r="B861" s="11"/>
      <c r="C861" s="11"/>
      <c r="D861" s="11"/>
      <c r="E861" s="11"/>
      <c r="F861" s="11"/>
      <c r="G861" s="11"/>
      <c r="H861" s="11"/>
      <c r="I861" s="11"/>
      <c r="J861" s="11"/>
      <c r="K861" s="11"/>
    </row>
    <row r="862" spans="1:11">
      <c r="A862" s="23"/>
      <c r="B862" s="11"/>
      <c r="C862" s="11"/>
      <c r="D862" s="11"/>
      <c r="E862" s="11"/>
      <c r="F862" s="11"/>
      <c r="G862" s="11"/>
      <c r="H862" s="11"/>
      <c r="I862" s="11"/>
      <c r="J862" s="11"/>
      <c r="K862" s="11"/>
    </row>
    <row r="863" spans="1:11">
      <c r="A863" s="23"/>
      <c r="B863" s="11"/>
      <c r="C863" s="11"/>
      <c r="D863" s="11"/>
      <c r="E863" s="11"/>
      <c r="F863" s="11"/>
      <c r="G863" s="11"/>
      <c r="H863" s="11"/>
      <c r="I863" s="11"/>
      <c r="J863" s="11"/>
      <c r="K863" s="11"/>
    </row>
    <row r="864" spans="1:11">
      <c r="A864" s="23"/>
      <c r="B864" s="11"/>
      <c r="C864" s="11"/>
      <c r="D864" s="11"/>
      <c r="E864" s="11"/>
      <c r="F864" s="11"/>
      <c r="G864" s="11"/>
      <c r="H864" s="11"/>
      <c r="I864" s="11"/>
      <c r="J864" s="11"/>
      <c r="K864" s="11"/>
    </row>
    <row r="865" spans="1:11">
      <c r="A865" s="23"/>
      <c r="B865" s="11"/>
      <c r="C865" s="11"/>
      <c r="D865" s="11"/>
      <c r="E865" s="11"/>
      <c r="F865" s="11"/>
      <c r="G865" s="11"/>
      <c r="H865" s="11"/>
      <c r="I865" s="11"/>
      <c r="J865" s="11"/>
      <c r="K865" s="11"/>
    </row>
    <row r="866" spans="1:11">
      <c r="A866" s="23"/>
      <c r="B866" s="11"/>
      <c r="C866" s="11"/>
      <c r="D866" s="11"/>
      <c r="E866" s="11"/>
      <c r="F866" s="11"/>
      <c r="G866" s="11"/>
      <c r="H866" s="11"/>
      <c r="I866" s="11"/>
      <c r="J866" s="11"/>
      <c r="K866" s="11"/>
    </row>
    <row r="867" spans="1:11">
      <c r="A867" s="23"/>
      <c r="B867" s="11"/>
      <c r="C867" s="11"/>
      <c r="D867" s="11"/>
      <c r="E867" s="11"/>
      <c r="F867" s="11"/>
      <c r="G867" s="11"/>
      <c r="H867" s="11"/>
      <c r="I867" s="11"/>
      <c r="J867" s="11"/>
      <c r="K867" s="11"/>
    </row>
    <row r="868" spans="1:11">
      <c r="A868" s="23"/>
      <c r="B868" s="11"/>
      <c r="C868" s="11"/>
      <c r="D868" s="11"/>
      <c r="E868" s="11"/>
      <c r="F868" s="11"/>
      <c r="G868" s="11"/>
      <c r="H868" s="11"/>
      <c r="I868" s="11"/>
      <c r="J868" s="11"/>
      <c r="K868" s="11"/>
    </row>
    <row r="869" spans="1:11">
      <c r="A869" s="23"/>
      <c r="B869" s="11"/>
      <c r="C869" s="11"/>
      <c r="D869" s="11"/>
      <c r="E869" s="11"/>
      <c r="F869" s="11"/>
      <c r="G869" s="11"/>
      <c r="H869" s="11"/>
      <c r="I869" s="11"/>
      <c r="J869" s="11"/>
      <c r="K869" s="11"/>
    </row>
    <row r="870" spans="1:11">
      <c r="A870" s="23"/>
      <c r="B870" s="11"/>
      <c r="C870" s="11"/>
      <c r="D870" s="11"/>
      <c r="E870" s="11"/>
      <c r="F870" s="11"/>
      <c r="G870" s="11"/>
      <c r="H870" s="11"/>
      <c r="I870" s="11"/>
      <c r="J870" s="11"/>
      <c r="K870" s="11"/>
    </row>
    <row r="871" spans="1:11">
      <c r="A871" s="23"/>
      <c r="B871" s="11"/>
      <c r="C871" s="11"/>
      <c r="D871" s="11"/>
      <c r="E871" s="11"/>
      <c r="F871" s="11"/>
      <c r="G871" s="11"/>
      <c r="H871" s="11"/>
      <c r="I871" s="11"/>
      <c r="J871" s="11"/>
      <c r="K871" s="11"/>
    </row>
    <row r="872" spans="1:11">
      <c r="A872" s="23"/>
      <c r="B872" s="11"/>
      <c r="C872" s="11"/>
      <c r="D872" s="11"/>
      <c r="E872" s="11"/>
      <c r="F872" s="11"/>
      <c r="G872" s="11"/>
      <c r="H872" s="11"/>
      <c r="I872" s="11"/>
      <c r="J872" s="11"/>
      <c r="K872" s="11"/>
    </row>
    <row r="873" spans="1:11">
      <c r="A873" s="23"/>
      <c r="B873" s="11"/>
      <c r="C873" s="11"/>
      <c r="D873" s="11"/>
      <c r="E873" s="11"/>
      <c r="F873" s="11"/>
      <c r="G873" s="11"/>
      <c r="H873" s="11"/>
      <c r="I873" s="11"/>
      <c r="J873" s="11"/>
      <c r="K873" s="11"/>
    </row>
    <row r="874" spans="1:11">
      <c r="A874" s="23"/>
      <c r="B874" s="11"/>
      <c r="C874" s="11"/>
      <c r="D874" s="11"/>
      <c r="E874" s="11"/>
      <c r="F874" s="11"/>
      <c r="G874" s="11"/>
      <c r="H874" s="11"/>
      <c r="I874" s="11"/>
      <c r="J874" s="11"/>
      <c r="K874" s="11"/>
    </row>
    <row r="875" spans="1:11">
      <c r="A875" s="23"/>
      <c r="B875" s="11"/>
      <c r="C875" s="11"/>
      <c r="D875" s="11"/>
      <c r="E875" s="11"/>
      <c r="F875" s="11"/>
      <c r="G875" s="11"/>
      <c r="H875" s="11"/>
      <c r="I875" s="11"/>
      <c r="J875" s="11"/>
      <c r="K875" s="11"/>
    </row>
    <row r="876" spans="1:11">
      <c r="A876" s="23"/>
      <c r="B876" s="11"/>
      <c r="C876" s="11"/>
      <c r="D876" s="11"/>
      <c r="E876" s="11"/>
      <c r="F876" s="11"/>
      <c r="G876" s="11"/>
      <c r="H876" s="11"/>
      <c r="I876" s="11"/>
      <c r="J876" s="11"/>
      <c r="K876" s="11"/>
    </row>
    <row r="877" spans="1:11">
      <c r="A877" s="23"/>
      <c r="B877" s="11"/>
      <c r="C877" s="11"/>
      <c r="D877" s="11"/>
      <c r="E877" s="11"/>
      <c r="F877" s="11"/>
      <c r="G877" s="11"/>
      <c r="H877" s="11"/>
      <c r="I877" s="11"/>
      <c r="J877" s="11"/>
      <c r="K877" s="11"/>
    </row>
    <row r="878" spans="1:11">
      <c r="A878" s="23"/>
      <c r="B878" s="11"/>
      <c r="C878" s="11"/>
      <c r="D878" s="11"/>
      <c r="E878" s="11"/>
      <c r="F878" s="11"/>
      <c r="G878" s="11"/>
      <c r="H878" s="11"/>
      <c r="I878" s="11"/>
      <c r="J878" s="11"/>
      <c r="K878" s="11"/>
    </row>
    <row r="879" spans="1:11">
      <c r="A879" s="23"/>
      <c r="B879" s="11"/>
      <c r="C879" s="11"/>
      <c r="D879" s="11"/>
      <c r="E879" s="11"/>
      <c r="F879" s="11"/>
      <c r="G879" s="11"/>
      <c r="H879" s="11"/>
      <c r="I879" s="11"/>
      <c r="J879" s="11"/>
      <c r="K879" s="11"/>
    </row>
    <row r="880" spans="1:11">
      <c r="A880" s="23"/>
      <c r="B880" s="11"/>
      <c r="C880" s="11"/>
      <c r="D880" s="11"/>
      <c r="E880" s="11"/>
      <c r="F880" s="11"/>
      <c r="G880" s="11"/>
      <c r="H880" s="11"/>
      <c r="I880" s="11"/>
      <c r="J880" s="11"/>
      <c r="K880" s="11"/>
    </row>
    <row r="881" spans="1:11">
      <c r="A881" s="23"/>
      <c r="B881" s="11"/>
      <c r="C881" s="11"/>
      <c r="D881" s="11"/>
      <c r="E881" s="11"/>
      <c r="F881" s="11"/>
      <c r="G881" s="11"/>
      <c r="H881" s="11"/>
      <c r="I881" s="11"/>
      <c r="J881" s="11"/>
      <c r="K881" s="11"/>
    </row>
    <row r="882" spans="1:11">
      <c r="A882" s="23"/>
      <c r="B882" s="11"/>
      <c r="C882" s="11"/>
      <c r="D882" s="11"/>
      <c r="E882" s="11"/>
      <c r="F882" s="11"/>
      <c r="G882" s="11"/>
      <c r="H882" s="11"/>
      <c r="I882" s="11"/>
      <c r="J882" s="11"/>
      <c r="K882" s="11"/>
    </row>
    <row r="883" spans="1:11">
      <c r="A883" s="23"/>
      <c r="B883" s="11"/>
      <c r="C883" s="11"/>
      <c r="D883" s="11"/>
      <c r="E883" s="11"/>
      <c r="F883" s="11"/>
      <c r="G883" s="11"/>
      <c r="H883" s="11"/>
      <c r="I883" s="11"/>
      <c r="J883" s="11"/>
      <c r="K883" s="11"/>
    </row>
    <row r="884" spans="1:11">
      <c r="A884" s="23"/>
      <c r="B884" s="11"/>
      <c r="C884" s="11"/>
      <c r="D884" s="11"/>
      <c r="E884" s="11"/>
      <c r="F884" s="11"/>
      <c r="G884" s="11"/>
      <c r="H884" s="11"/>
      <c r="I884" s="11"/>
      <c r="J884" s="11"/>
      <c r="K884" s="11"/>
    </row>
    <row r="885" spans="1:11">
      <c r="A885" s="23"/>
      <c r="B885" s="11"/>
      <c r="C885" s="11"/>
      <c r="D885" s="11"/>
      <c r="E885" s="11"/>
      <c r="F885" s="11"/>
      <c r="G885" s="11"/>
      <c r="H885" s="11"/>
      <c r="I885" s="11"/>
      <c r="J885" s="11"/>
      <c r="K885" s="11"/>
    </row>
    <row r="886" spans="1:11">
      <c r="A886" s="23"/>
      <c r="B886" s="11"/>
      <c r="C886" s="11"/>
      <c r="D886" s="11"/>
      <c r="E886" s="11"/>
      <c r="F886" s="11"/>
      <c r="G886" s="11"/>
      <c r="H886" s="11"/>
      <c r="I886" s="11"/>
      <c r="J886" s="11"/>
      <c r="K886" s="11"/>
    </row>
    <row r="887" spans="1:11">
      <c r="A887" s="23"/>
      <c r="B887" s="11"/>
      <c r="C887" s="11"/>
      <c r="D887" s="11"/>
      <c r="E887" s="11"/>
      <c r="F887" s="11"/>
      <c r="G887" s="11"/>
      <c r="H887" s="11"/>
      <c r="I887" s="11"/>
      <c r="J887" s="11"/>
      <c r="K887" s="11"/>
    </row>
    <row r="888" spans="1:11">
      <c r="A888" s="23"/>
      <c r="B888" s="11"/>
      <c r="C888" s="11"/>
      <c r="D888" s="11"/>
      <c r="E888" s="11"/>
      <c r="F888" s="11"/>
      <c r="G888" s="11"/>
      <c r="H888" s="11"/>
      <c r="I888" s="11"/>
      <c r="J888" s="11"/>
      <c r="K888" s="11"/>
    </row>
    <row r="889" spans="1:11">
      <c r="A889" s="23"/>
      <c r="B889" s="11"/>
      <c r="C889" s="11"/>
      <c r="D889" s="11"/>
      <c r="E889" s="11"/>
      <c r="F889" s="11"/>
      <c r="G889" s="11"/>
      <c r="H889" s="11"/>
      <c r="I889" s="11"/>
      <c r="J889" s="11"/>
      <c r="K889" s="11"/>
    </row>
    <row r="890" spans="1:11">
      <c r="A890" s="23"/>
      <c r="B890" s="11"/>
      <c r="C890" s="11"/>
      <c r="D890" s="11"/>
      <c r="E890" s="11"/>
      <c r="F890" s="11"/>
      <c r="G890" s="11"/>
      <c r="H890" s="11"/>
      <c r="I890" s="11"/>
      <c r="J890" s="11"/>
      <c r="K890" s="11"/>
    </row>
    <row r="891" spans="1:11">
      <c r="A891" s="23"/>
      <c r="B891" s="11"/>
      <c r="C891" s="11"/>
      <c r="D891" s="11"/>
      <c r="E891" s="11"/>
      <c r="F891" s="11"/>
      <c r="G891" s="11"/>
      <c r="H891" s="11"/>
      <c r="I891" s="11"/>
      <c r="J891" s="11"/>
      <c r="K891" s="11"/>
    </row>
    <row r="892" spans="1:11">
      <c r="A892" s="23"/>
      <c r="B892" s="11"/>
      <c r="C892" s="11"/>
      <c r="D892" s="11"/>
      <c r="E892" s="11"/>
      <c r="F892" s="11"/>
      <c r="G892" s="11"/>
      <c r="H892" s="11"/>
      <c r="I892" s="11"/>
      <c r="J892" s="11"/>
      <c r="K892" s="11"/>
    </row>
    <row r="893" spans="1:11">
      <c r="A893" s="23"/>
      <c r="B893" s="11"/>
      <c r="C893" s="11"/>
      <c r="D893" s="11"/>
      <c r="E893" s="11"/>
      <c r="F893" s="11"/>
      <c r="G893" s="11"/>
      <c r="H893" s="11"/>
      <c r="I893" s="11"/>
      <c r="J893" s="11"/>
      <c r="K893" s="11"/>
    </row>
    <row r="894" spans="1:11">
      <c r="A894" s="23"/>
      <c r="B894" s="11"/>
      <c r="C894" s="11"/>
      <c r="D894" s="11"/>
      <c r="E894" s="11"/>
      <c r="F894" s="11"/>
      <c r="G894" s="11"/>
      <c r="H894" s="11"/>
      <c r="I894" s="11"/>
      <c r="J894" s="11"/>
      <c r="K894" s="11"/>
    </row>
    <row r="895" spans="1:11">
      <c r="A895" s="23"/>
      <c r="B895" s="11"/>
      <c r="C895" s="11"/>
      <c r="D895" s="11"/>
      <c r="E895" s="11"/>
      <c r="F895" s="11"/>
      <c r="G895" s="11"/>
      <c r="H895" s="11"/>
      <c r="I895" s="11"/>
      <c r="J895" s="11"/>
      <c r="K895" s="11"/>
    </row>
    <row r="896" spans="1:11">
      <c r="A896" s="23"/>
      <c r="B896" s="11"/>
      <c r="C896" s="11"/>
      <c r="D896" s="11"/>
      <c r="E896" s="11"/>
      <c r="F896" s="11"/>
      <c r="G896" s="11"/>
      <c r="H896" s="11"/>
      <c r="I896" s="11"/>
      <c r="J896" s="11"/>
      <c r="K896" s="11"/>
    </row>
    <row r="897" spans="1:11">
      <c r="A897" s="23"/>
      <c r="B897" s="11"/>
      <c r="C897" s="11"/>
      <c r="D897" s="11"/>
      <c r="E897" s="11"/>
      <c r="F897" s="11"/>
      <c r="G897" s="11"/>
      <c r="H897" s="11"/>
      <c r="I897" s="11"/>
      <c r="J897" s="11"/>
      <c r="K897" s="11"/>
    </row>
    <row r="898" spans="1:11">
      <c r="A898" s="23"/>
      <c r="B898" s="11"/>
      <c r="C898" s="11"/>
      <c r="D898" s="11"/>
      <c r="E898" s="11"/>
      <c r="F898" s="11"/>
      <c r="G898" s="11"/>
      <c r="H898" s="11"/>
      <c r="I898" s="11"/>
      <c r="J898" s="11"/>
      <c r="K898" s="11"/>
    </row>
    <row r="899" spans="1:11">
      <c r="A899" s="23"/>
      <c r="B899" s="11"/>
      <c r="C899" s="11"/>
      <c r="D899" s="11"/>
      <c r="E899" s="11"/>
      <c r="F899" s="11"/>
      <c r="G899" s="11"/>
      <c r="H899" s="11"/>
      <c r="I899" s="11"/>
      <c r="J899" s="11"/>
      <c r="K899" s="11"/>
    </row>
    <row r="900" spans="1:11">
      <c r="A900" s="23"/>
      <c r="B900" s="11"/>
      <c r="C900" s="11"/>
      <c r="D900" s="11"/>
      <c r="E900" s="11"/>
      <c r="F900" s="11"/>
      <c r="G900" s="11"/>
      <c r="H900" s="11"/>
      <c r="I900" s="11"/>
      <c r="J900" s="11"/>
      <c r="K900" s="11"/>
    </row>
    <row r="901" spans="1:11">
      <c r="A901" s="23"/>
      <c r="B901" s="11"/>
      <c r="C901" s="11"/>
      <c r="D901" s="11"/>
      <c r="E901" s="11"/>
      <c r="F901" s="11"/>
      <c r="G901" s="11"/>
      <c r="H901" s="11"/>
      <c r="I901" s="11"/>
      <c r="J901" s="11"/>
      <c r="K901" s="11"/>
    </row>
    <row r="902" spans="1:11">
      <c r="A902" s="23"/>
      <c r="B902" s="11"/>
      <c r="C902" s="11"/>
      <c r="D902" s="11"/>
      <c r="E902" s="11"/>
      <c r="F902" s="11"/>
      <c r="G902" s="11"/>
      <c r="H902" s="11"/>
      <c r="I902" s="11"/>
      <c r="J902" s="11"/>
      <c r="K902" s="11"/>
    </row>
    <row r="903" spans="1:11">
      <c r="A903" s="23"/>
      <c r="B903" s="11"/>
      <c r="C903" s="11"/>
      <c r="D903" s="11"/>
      <c r="E903" s="11"/>
      <c r="F903" s="11"/>
      <c r="G903" s="11"/>
      <c r="H903" s="11"/>
      <c r="I903" s="11"/>
      <c r="J903" s="11"/>
      <c r="K903" s="11"/>
    </row>
    <row r="904" spans="1:11">
      <c r="A904" s="23"/>
      <c r="B904" s="11"/>
      <c r="C904" s="11"/>
      <c r="D904" s="11"/>
      <c r="E904" s="11"/>
      <c r="F904" s="11"/>
      <c r="G904" s="11"/>
      <c r="H904" s="11"/>
      <c r="I904" s="11"/>
      <c r="J904" s="11"/>
      <c r="K904" s="11"/>
    </row>
    <row r="905" spans="1:11">
      <c r="A905" s="23"/>
      <c r="B905" s="11"/>
      <c r="C905" s="11"/>
      <c r="D905" s="11"/>
      <c r="E905" s="11"/>
      <c r="F905" s="11"/>
      <c r="G905" s="11"/>
      <c r="H905" s="11"/>
      <c r="I905" s="11"/>
      <c r="J905" s="11"/>
      <c r="K905" s="11"/>
    </row>
    <row r="906" spans="1:11">
      <c r="A906" s="23"/>
      <c r="B906" s="11"/>
      <c r="C906" s="11"/>
      <c r="D906" s="11"/>
      <c r="E906" s="11"/>
      <c r="F906" s="11"/>
      <c r="G906" s="11"/>
      <c r="H906" s="11"/>
      <c r="I906" s="11"/>
      <c r="J906" s="11"/>
      <c r="K906" s="11"/>
    </row>
    <row r="907" spans="1:11">
      <c r="A907" s="23"/>
      <c r="B907" s="11"/>
      <c r="C907" s="11"/>
      <c r="D907" s="11"/>
      <c r="E907" s="11"/>
      <c r="F907" s="11"/>
      <c r="G907" s="11"/>
      <c r="H907" s="11"/>
      <c r="I907" s="11"/>
      <c r="J907" s="11"/>
      <c r="K907" s="11"/>
    </row>
    <row r="908" spans="1:11">
      <c r="A908" s="23"/>
      <c r="B908" s="11"/>
      <c r="C908" s="11"/>
      <c r="D908" s="11"/>
      <c r="E908" s="11"/>
      <c r="F908" s="11"/>
      <c r="G908" s="11"/>
      <c r="H908" s="11"/>
      <c r="I908" s="11"/>
      <c r="J908" s="11"/>
      <c r="K908" s="11"/>
    </row>
    <row r="909" spans="1:11">
      <c r="A909" s="23"/>
      <c r="B909" s="11"/>
      <c r="C909" s="11"/>
      <c r="D909" s="11"/>
      <c r="E909" s="11"/>
      <c r="F909" s="11"/>
      <c r="G909" s="11"/>
      <c r="H909" s="11"/>
      <c r="I909" s="11"/>
      <c r="J909" s="11"/>
      <c r="K909" s="11"/>
    </row>
    <row r="910" spans="1:11">
      <c r="A910" s="23"/>
      <c r="B910" s="11"/>
      <c r="C910" s="11"/>
      <c r="D910" s="11"/>
      <c r="E910" s="11"/>
      <c r="F910" s="11"/>
      <c r="G910" s="11"/>
      <c r="H910" s="11"/>
      <c r="I910" s="11"/>
      <c r="J910" s="11"/>
      <c r="K910" s="11"/>
    </row>
    <row r="911" spans="1:11">
      <c r="A911" s="23"/>
      <c r="B911" s="11"/>
      <c r="C911" s="11"/>
      <c r="D911" s="11"/>
      <c r="E911" s="11"/>
      <c r="F911" s="11"/>
      <c r="G911" s="11"/>
      <c r="H911" s="11"/>
      <c r="I911" s="11"/>
      <c r="J911" s="11"/>
      <c r="K911" s="11"/>
    </row>
    <row r="912" spans="1:11">
      <c r="A912" s="23"/>
      <c r="B912" s="11"/>
      <c r="C912" s="11"/>
      <c r="D912" s="11"/>
      <c r="E912" s="11"/>
      <c r="F912" s="11"/>
      <c r="G912" s="11"/>
      <c r="H912" s="11"/>
      <c r="I912" s="11"/>
      <c r="J912" s="11"/>
      <c r="K912" s="11"/>
    </row>
    <row r="913" spans="1:11">
      <c r="A913" s="23"/>
      <c r="B913" s="11"/>
      <c r="C913" s="11"/>
      <c r="D913" s="11"/>
      <c r="E913" s="11"/>
      <c r="F913" s="11"/>
      <c r="G913" s="11"/>
      <c r="H913" s="11"/>
      <c r="I913" s="11"/>
      <c r="J913" s="11"/>
      <c r="K913" s="11"/>
    </row>
    <row r="914" spans="1:11">
      <c r="A914" s="23"/>
      <c r="B914" s="11"/>
      <c r="C914" s="11"/>
      <c r="D914" s="11"/>
      <c r="E914" s="11"/>
      <c r="F914" s="11"/>
      <c r="G914" s="11"/>
      <c r="H914" s="11"/>
      <c r="I914" s="11"/>
      <c r="J914" s="11"/>
      <c r="K914" s="11"/>
    </row>
    <row r="915" spans="1:11">
      <c r="A915" s="23"/>
      <c r="B915" s="11"/>
      <c r="C915" s="11"/>
      <c r="D915" s="11"/>
      <c r="E915" s="11"/>
      <c r="F915" s="11"/>
      <c r="G915" s="11"/>
      <c r="H915" s="11"/>
      <c r="I915" s="11"/>
      <c r="J915" s="11"/>
      <c r="K915" s="11"/>
    </row>
    <row r="916" spans="1:11">
      <c r="A916" s="23"/>
      <c r="B916" s="11"/>
      <c r="C916" s="11"/>
      <c r="D916" s="11"/>
      <c r="E916" s="11"/>
      <c r="F916" s="11"/>
      <c r="G916" s="11"/>
      <c r="H916" s="11"/>
      <c r="I916" s="11"/>
      <c r="J916" s="11"/>
      <c r="K916" s="11"/>
    </row>
    <row r="917" spans="1:11">
      <c r="A917" s="23"/>
      <c r="B917" s="11"/>
      <c r="C917" s="11"/>
      <c r="D917" s="11"/>
      <c r="E917" s="11"/>
      <c r="F917" s="11"/>
      <c r="G917" s="11"/>
      <c r="H917" s="11"/>
      <c r="I917" s="11"/>
      <c r="J917" s="11"/>
      <c r="K917" s="11"/>
    </row>
    <row r="918" spans="1:11">
      <c r="A918" s="23"/>
      <c r="B918" s="11"/>
      <c r="C918" s="11"/>
      <c r="D918" s="11"/>
      <c r="E918" s="11"/>
      <c r="F918" s="11"/>
      <c r="G918" s="11"/>
      <c r="H918" s="11"/>
      <c r="I918" s="11"/>
      <c r="J918" s="11"/>
      <c r="K918" s="11"/>
    </row>
    <row r="919" spans="1:11">
      <c r="A919" s="23"/>
      <c r="B919" s="11"/>
      <c r="C919" s="11"/>
      <c r="D919" s="11"/>
      <c r="E919" s="11"/>
      <c r="F919" s="11"/>
      <c r="G919" s="11"/>
      <c r="H919" s="11"/>
      <c r="I919" s="11"/>
      <c r="J919" s="11"/>
      <c r="K919" s="11"/>
    </row>
    <row r="920" spans="1:11">
      <c r="A920" s="23"/>
      <c r="B920" s="11"/>
      <c r="C920" s="11"/>
      <c r="D920" s="11"/>
      <c r="E920" s="11"/>
      <c r="F920" s="11"/>
      <c r="G920" s="11"/>
      <c r="H920" s="11"/>
      <c r="I920" s="11"/>
      <c r="J920" s="11"/>
      <c r="K920" s="11"/>
    </row>
    <row r="921" spans="1:11">
      <c r="A921" s="23"/>
      <c r="B921" s="11"/>
      <c r="C921" s="11"/>
      <c r="D921" s="11"/>
      <c r="E921" s="11"/>
      <c r="F921" s="11"/>
      <c r="G921" s="11"/>
      <c r="H921" s="11"/>
      <c r="I921" s="11"/>
      <c r="J921" s="11"/>
      <c r="K921" s="11"/>
    </row>
  </sheetData>
  <mergeCells count="2">
    <mergeCell ref="A1:A2"/>
    <mergeCell ref="B1:B2"/>
  </mergeCells>
  <conditionalFormatting sqref="J3:J72">
    <cfRule type="colorScale" priority="1">
      <colorScale>
        <cfvo type="min"/>
        <cfvo type="formula" val="5"/>
        <cfvo type="max"/>
        <color rgb="FFCC0000"/>
        <color rgb="FFFBBC04"/>
        <color rgb="FF6AA84F"/>
      </colorScale>
    </cfRule>
  </conditionalFormatting>
  <hyperlinks>
    <hyperlink ref="B18" location="EU-27!A1" display="EU-27" xr:uid="{00000000-0004-0000-0000-000000000000}"/>
    <hyperlink ref="B36" location="USA!A1" display="USA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907"/>
  <sheetViews>
    <sheetView topLeftCell="A47" workbookViewId="0">
      <selection activeCell="J55" sqref="J55"/>
    </sheetView>
  </sheetViews>
  <sheetFormatPr baseColWidth="10" defaultColWidth="14.5" defaultRowHeight="15.75" customHeight="1"/>
  <cols>
    <col min="1" max="1" width="5.5" customWidth="1"/>
    <col min="2" max="2" width="32.33203125" customWidth="1"/>
    <col min="3" max="3" width="14.5" customWidth="1"/>
    <col min="6" max="6" width="14" customWidth="1"/>
    <col min="11" max="11" width="0.5" customWidth="1"/>
  </cols>
  <sheetData>
    <row r="1" spans="1:11">
      <c r="A1" s="95" t="s">
        <v>0</v>
      </c>
      <c r="B1" s="97" t="s">
        <v>86</v>
      </c>
      <c r="C1" s="1" t="s">
        <v>2</v>
      </c>
      <c r="D1" s="1" t="s">
        <v>3</v>
      </c>
      <c r="E1" s="1" t="s">
        <v>4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2"/>
    </row>
    <row r="2" spans="1:11">
      <c r="A2" s="96"/>
      <c r="B2" s="96"/>
      <c r="C2" s="3" t="s">
        <v>9</v>
      </c>
      <c r="D2" s="3" t="s">
        <v>10</v>
      </c>
      <c r="E2" s="4" t="s">
        <v>11</v>
      </c>
      <c r="F2" s="3" t="s">
        <v>12</v>
      </c>
      <c r="G2" s="4" t="s">
        <v>13</v>
      </c>
      <c r="H2" s="3" t="s">
        <v>9</v>
      </c>
      <c r="I2" s="4" t="s">
        <v>14</v>
      </c>
      <c r="J2" s="1" t="s">
        <v>15</v>
      </c>
      <c r="K2" s="2"/>
    </row>
    <row r="3" spans="1:11">
      <c r="A3" s="5">
        <v>1</v>
      </c>
      <c r="B3" s="6" t="s">
        <v>87</v>
      </c>
      <c r="C3" s="7">
        <v>24584</v>
      </c>
      <c r="D3" s="7">
        <v>8997</v>
      </c>
      <c r="E3" s="8">
        <v>0.37</v>
      </c>
      <c r="F3" s="9">
        <v>0</v>
      </c>
      <c r="G3" s="8">
        <v>0</v>
      </c>
      <c r="H3" s="7">
        <f t="shared" ref="H3:H58" si="0">D3+F3</f>
        <v>8997</v>
      </c>
      <c r="I3" s="8">
        <f t="shared" ref="I3:I58" si="1">H3/C3</f>
        <v>0.36596973641392777</v>
      </c>
      <c r="J3" s="10">
        <v>10</v>
      </c>
      <c r="K3" s="11"/>
    </row>
    <row r="4" spans="1:11">
      <c r="A4" s="5">
        <v>2</v>
      </c>
      <c r="B4" s="6" t="s">
        <v>88</v>
      </c>
      <c r="C4" s="7">
        <v>19738</v>
      </c>
      <c r="D4" s="7">
        <v>5045</v>
      </c>
      <c r="E4" s="8">
        <v>0.26</v>
      </c>
      <c r="F4" s="9">
        <v>133</v>
      </c>
      <c r="G4" s="8">
        <v>0.01</v>
      </c>
      <c r="H4" s="7">
        <f t="shared" si="0"/>
        <v>5178</v>
      </c>
      <c r="I4" s="8">
        <f t="shared" si="1"/>
        <v>0.26233660958557098</v>
      </c>
      <c r="J4" s="10">
        <v>10</v>
      </c>
      <c r="K4" s="11"/>
    </row>
    <row r="5" spans="1:11">
      <c r="A5" s="5">
        <v>3</v>
      </c>
      <c r="B5" s="6" t="s">
        <v>89</v>
      </c>
      <c r="C5" s="7">
        <v>24021</v>
      </c>
      <c r="D5" s="7">
        <v>3692</v>
      </c>
      <c r="E5" s="8">
        <v>0.15</v>
      </c>
      <c r="F5" s="9">
        <v>0</v>
      </c>
      <c r="G5" s="8">
        <v>0</v>
      </c>
      <c r="H5" s="7">
        <f t="shared" si="0"/>
        <v>3692</v>
      </c>
      <c r="I5" s="8">
        <f t="shared" si="1"/>
        <v>0.15369884684234628</v>
      </c>
      <c r="J5" s="10">
        <v>10</v>
      </c>
      <c r="K5" s="11"/>
    </row>
    <row r="6" spans="1:11">
      <c r="A6" s="5">
        <v>4</v>
      </c>
      <c r="B6" s="6" t="s">
        <v>90</v>
      </c>
      <c r="C6" s="7">
        <v>11685</v>
      </c>
      <c r="D6" s="7">
        <v>3284</v>
      </c>
      <c r="E6" s="8">
        <v>0.28000000000000003</v>
      </c>
      <c r="F6" s="9">
        <v>0</v>
      </c>
      <c r="G6" s="8">
        <v>0</v>
      </c>
      <c r="H6" s="7">
        <f t="shared" si="0"/>
        <v>3284</v>
      </c>
      <c r="I6" s="8">
        <f t="shared" si="1"/>
        <v>0.28104407359863071</v>
      </c>
      <c r="J6" s="10">
        <v>10</v>
      </c>
      <c r="K6" s="11"/>
    </row>
    <row r="7" spans="1:11">
      <c r="A7" s="5">
        <v>5</v>
      </c>
      <c r="B7" s="6" t="s">
        <v>91</v>
      </c>
      <c r="C7" s="7">
        <v>12012</v>
      </c>
      <c r="D7" s="7">
        <v>2591</v>
      </c>
      <c r="E7" s="8">
        <v>0.22</v>
      </c>
      <c r="F7" s="9">
        <v>0</v>
      </c>
      <c r="G7" s="8">
        <v>0</v>
      </c>
      <c r="H7" s="7">
        <f t="shared" si="0"/>
        <v>2591</v>
      </c>
      <c r="I7" s="8">
        <f t="shared" si="1"/>
        <v>0.2157009657009657</v>
      </c>
      <c r="J7" s="10">
        <v>10</v>
      </c>
      <c r="K7" s="11"/>
    </row>
    <row r="8" spans="1:11">
      <c r="A8" s="5">
        <v>6</v>
      </c>
      <c r="B8" s="6" t="s">
        <v>92</v>
      </c>
      <c r="C8" s="7">
        <v>5723</v>
      </c>
      <c r="D8" s="7">
        <v>1594</v>
      </c>
      <c r="E8" s="8">
        <v>0.28000000000000003</v>
      </c>
      <c r="F8" s="9">
        <v>0</v>
      </c>
      <c r="G8" s="8">
        <v>0</v>
      </c>
      <c r="H8" s="7">
        <f t="shared" si="0"/>
        <v>1594</v>
      </c>
      <c r="I8" s="8">
        <f t="shared" si="1"/>
        <v>0.27852524899528219</v>
      </c>
      <c r="J8" s="10">
        <v>10</v>
      </c>
      <c r="K8" s="11"/>
    </row>
    <row r="9" spans="1:11">
      <c r="A9" s="5">
        <v>7</v>
      </c>
      <c r="B9" s="6" t="s">
        <v>93</v>
      </c>
      <c r="C9" s="7">
        <v>7141</v>
      </c>
      <c r="D9" s="7">
        <v>1303</v>
      </c>
      <c r="E9" s="8">
        <v>0.18</v>
      </c>
      <c r="F9" s="9">
        <v>21</v>
      </c>
      <c r="G9" s="8">
        <v>0</v>
      </c>
      <c r="H9" s="7">
        <f t="shared" si="0"/>
        <v>1324</v>
      </c>
      <c r="I9" s="8">
        <f t="shared" si="1"/>
        <v>0.18540820613359474</v>
      </c>
      <c r="J9" s="10">
        <v>10</v>
      </c>
      <c r="K9" s="11"/>
    </row>
    <row r="10" spans="1:11">
      <c r="A10" s="5">
        <v>8</v>
      </c>
      <c r="B10" s="6" t="s">
        <v>94</v>
      </c>
      <c r="C10" s="7">
        <v>24328</v>
      </c>
      <c r="D10" s="7">
        <v>7051</v>
      </c>
      <c r="E10" s="8">
        <v>0.28999999999999998</v>
      </c>
      <c r="F10" s="9">
        <v>875</v>
      </c>
      <c r="G10" s="8">
        <v>0.04</v>
      </c>
      <c r="H10" s="7">
        <f t="shared" si="0"/>
        <v>7926</v>
      </c>
      <c r="I10" s="8">
        <f t="shared" si="1"/>
        <v>0.32579743505425846</v>
      </c>
      <c r="J10" s="10">
        <v>9</v>
      </c>
      <c r="K10" s="11"/>
    </row>
    <row r="11" spans="1:11">
      <c r="A11" s="5">
        <v>9</v>
      </c>
      <c r="B11" s="6" t="s">
        <v>95</v>
      </c>
      <c r="C11" s="7">
        <v>24348</v>
      </c>
      <c r="D11" s="7">
        <v>4409</v>
      </c>
      <c r="E11" s="8">
        <v>0.18</v>
      </c>
      <c r="F11" s="9">
        <v>0</v>
      </c>
      <c r="G11" s="8">
        <v>0</v>
      </c>
      <c r="H11" s="7">
        <f t="shared" si="0"/>
        <v>4409</v>
      </c>
      <c r="I11" s="8">
        <f t="shared" si="1"/>
        <v>0.18108263512403483</v>
      </c>
      <c r="J11" s="10">
        <v>9</v>
      </c>
      <c r="K11" s="11"/>
    </row>
    <row r="12" spans="1:11">
      <c r="A12" s="5">
        <v>10</v>
      </c>
      <c r="B12" s="6" t="s">
        <v>96</v>
      </c>
      <c r="C12" s="7">
        <v>2836</v>
      </c>
      <c r="D12" s="9">
        <v>479</v>
      </c>
      <c r="E12" s="8">
        <v>0.17</v>
      </c>
      <c r="F12" s="9">
        <v>38</v>
      </c>
      <c r="G12" s="8">
        <v>0.01</v>
      </c>
      <c r="H12" s="7">
        <f t="shared" si="0"/>
        <v>517</v>
      </c>
      <c r="I12" s="8">
        <f t="shared" si="1"/>
        <v>0.18229901269393511</v>
      </c>
      <c r="J12" s="10">
        <v>9</v>
      </c>
      <c r="K12" s="11"/>
    </row>
    <row r="13" spans="1:11">
      <c r="A13" s="5">
        <v>11</v>
      </c>
      <c r="B13" s="6" t="s">
        <v>97</v>
      </c>
      <c r="C13" s="7">
        <v>2722</v>
      </c>
      <c r="D13" s="9">
        <v>235</v>
      </c>
      <c r="E13" s="8">
        <v>0.09</v>
      </c>
      <c r="F13" s="9">
        <v>0</v>
      </c>
      <c r="G13" s="8">
        <v>0</v>
      </c>
      <c r="H13" s="7">
        <f t="shared" si="0"/>
        <v>235</v>
      </c>
      <c r="I13" s="8">
        <f t="shared" si="1"/>
        <v>8.633357825128582E-2</v>
      </c>
      <c r="J13" s="10">
        <v>8</v>
      </c>
      <c r="K13" s="11"/>
    </row>
    <row r="14" spans="1:11">
      <c r="A14" s="5">
        <v>12</v>
      </c>
      <c r="B14" s="6" t="s">
        <v>98</v>
      </c>
      <c r="C14" s="7">
        <v>12947</v>
      </c>
      <c r="D14" s="7">
        <v>5361</v>
      </c>
      <c r="E14" s="8">
        <v>0.41</v>
      </c>
      <c r="F14" s="7">
        <v>1513</v>
      </c>
      <c r="G14" s="8">
        <v>0.12</v>
      </c>
      <c r="H14" s="7">
        <f t="shared" si="0"/>
        <v>6874</v>
      </c>
      <c r="I14" s="8">
        <f t="shared" si="1"/>
        <v>0.53093380705955051</v>
      </c>
      <c r="J14" s="10">
        <v>7</v>
      </c>
      <c r="K14" s="11"/>
    </row>
    <row r="15" spans="1:11">
      <c r="A15" s="5">
        <v>13</v>
      </c>
      <c r="B15" s="6" t="s">
        <v>99</v>
      </c>
      <c r="C15" s="7">
        <v>7207</v>
      </c>
      <c r="D15" s="7">
        <v>1026</v>
      </c>
      <c r="E15" s="8">
        <v>0.14000000000000001</v>
      </c>
      <c r="F15" s="9">
        <v>0</v>
      </c>
      <c r="G15" s="8">
        <v>0</v>
      </c>
      <c r="H15" s="7">
        <f t="shared" si="0"/>
        <v>1026</v>
      </c>
      <c r="I15" s="8">
        <f t="shared" si="1"/>
        <v>0.14236159289579575</v>
      </c>
      <c r="J15" s="10">
        <v>7</v>
      </c>
      <c r="K15" s="11"/>
    </row>
    <row r="16" spans="1:11">
      <c r="A16" s="5">
        <v>14</v>
      </c>
      <c r="B16" s="6" t="s">
        <v>100</v>
      </c>
      <c r="C16" s="7">
        <v>2962</v>
      </c>
      <c r="D16" s="9">
        <v>812</v>
      </c>
      <c r="E16" s="8">
        <v>0.27</v>
      </c>
      <c r="F16" s="9">
        <v>171</v>
      </c>
      <c r="G16" s="8">
        <v>0.06</v>
      </c>
      <c r="H16" s="7">
        <f t="shared" si="0"/>
        <v>983</v>
      </c>
      <c r="I16" s="8">
        <f t="shared" si="1"/>
        <v>0.33187035786630653</v>
      </c>
      <c r="J16" s="10">
        <v>7</v>
      </c>
      <c r="K16" s="11"/>
    </row>
    <row r="17" spans="1:11">
      <c r="A17" s="5">
        <v>15</v>
      </c>
      <c r="B17" s="6" t="s">
        <v>101</v>
      </c>
      <c r="C17" s="7">
        <v>3303</v>
      </c>
      <c r="D17" s="9">
        <v>762</v>
      </c>
      <c r="E17" s="8">
        <v>0.23</v>
      </c>
      <c r="F17" s="9">
        <v>0</v>
      </c>
      <c r="G17" s="8">
        <v>0</v>
      </c>
      <c r="H17" s="7">
        <f t="shared" si="0"/>
        <v>762</v>
      </c>
      <c r="I17" s="8">
        <f t="shared" si="1"/>
        <v>0.23069936421435058</v>
      </c>
      <c r="J17" s="10">
        <v>7</v>
      </c>
      <c r="K17" s="11"/>
    </row>
    <row r="18" spans="1:11">
      <c r="A18" s="5">
        <v>16</v>
      </c>
      <c r="B18" s="6" t="s">
        <v>102</v>
      </c>
      <c r="C18" s="7">
        <v>18216</v>
      </c>
      <c r="D18" s="7">
        <v>7029</v>
      </c>
      <c r="E18" s="8">
        <v>0.39</v>
      </c>
      <c r="F18" s="9">
        <v>273</v>
      </c>
      <c r="G18" s="8">
        <v>0.01</v>
      </c>
      <c r="H18" s="7">
        <f t="shared" si="0"/>
        <v>7302</v>
      </c>
      <c r="I18" s="8">
        <f t="shared" si="1"/>
        <v>0.40085638998682477</v>
      </c>
      <c r="J18" s="10">
        <v>6</v>
      </c>
      <c r="K18" s="11"/>
    </row>
    <row r="19" spans="1:11">
      <c r="A19" s="5">
        <v>17</v>
      </c>
      <c r="B19" s="6" t="s">
        <v>103</v>
      </c>
      <c r="C19" s="7">
        <v>14765</v>
      </c>
      <c r="D19" s="7">
        <v>4689</v>
      </c>
      <c r="E19" s="8">
        <v>0.32</v>
      </c>
      <c r="F19" s="7">
        <v>1271</v>
      </c>
      <c r="G19" s="8">
        <v>0.09</v>
      </c>
      <c r="H19" s="7">
        <f t="shared" si="0"/>
        <v>5960</v>
      </c>
      <c r="I19" s="8">
        <f t="shared" si="1"/>
        <v>0.40365729766339314</v>
      </c>
      <c r="J19" s="10">
        <v>6</v>
      </c>
      <c r="K19" s="11"/>
    </row>
    <row r="20" spans="1:11">
      <c r="A20" s="5">
        <v>18</v>
      </c>
      <c r="B20" s="6" t="s">
        <v>104</v>
      </c>
      <c r="C20" s="7">
        <v>14245</v>
      </c>
      <c r="D20" s="7">
        <v>3928</v>
      </c>
      <c r="E20" s="8">
        <v>0.28000000000000003</v>
      </c>
      <c r="F20" s="7">
        <v>1595</v>
      </c>
      <c r="G20" s="8">
        <v>0.11</v>
      </c>
      <c r="H20" s="7">
        <f t="shared" si="0"/>
        <v>5523</v>
      </c>
      <c r="I20" s="8">
        <f t="shared" si="1"/>
        <v>0.38771498771498769</v>
      </c>
      <c r="J20" s="10">
        <v>6</v>
      </c>
      <c r="K20" s="11"/>
    </row>
    <row r="21" spans="1:11">
      <c r="A21" s="5">
        <v>19</v>
      </c>
      <c r="B21" s="6" t="s">
        <v>105</v>
      </c>
      <c r="C21" s="7">
        <v>4052</v>
      </c>
      <c r="D21" s="7">
        <v>2170</v>
      </c>
      <c r="E21" s="8">
        <v>0.54</v>
      </c>
      <c r="F21" s="9">
        <v>896</v>
      </c>
      <c r="G21" s="8">
        <v>0.22</v>
      </c>
      <c r="H21" s="7">
        <f t="shared" si="0"/>
        <v>3066</v>
      </c>
      <c r="I21" s="8">
        <f t="shared" si="1"/>
        <v>0.75666337611056267</v>
      </c>
      <c r="J21" s="10">
        <v>6</v>
      </c>
      <c r="K21" s="11"/>
    </row>
    <row r="22" spans="1:11">
      <c r="A22" s="5">
        <v>20</v>
      </c>
      <c r="B22" s="6" t="s">
        <v>106</v>
      </c>
      <c r="C22" s="7">
        <v>9874</v>
      </c>
      <c r="D22" s="7">
        <v>1687</v>
      </c>
      <c r="E22" s="8">
        <v>0.17</v>
      </c>
      <c r="F22" s="7">
        <v>1345</v>
      </c>
      <c r="G22" s="8">
        <v>0.14000000000000001</v>
      </c>
      <c r="H22" s="7">
        <f t="shared" si="0"/>
        <v>3032</v>
      </c>
      <c r="I22" s="8">
        <f t="shared" si="1"/>
        <v>0.30706907028559854</v>
      </c>
      <c r="J22" s="10">
        <v>6</v>
      </c>
      <c r="K22" s="11"/>
    </row>
    <row r="23" spans="1:11">
      <c r="A23" s="5">
        <v>21</v>
      </c>
      <c r="B23" s="6" t="s">
        <v>107</v>
      </c>
      <c r="C23" s="7">
        <v>4870</v>
      </c>
      <c r="D23" s="7">
        <v>2077</v>
      </c>
      <c r="E23" s="8">
        <v>0.43</v>
      </c>
      <c r="F23" s="9">
        <v>196</v>
      </c>
      <c r="G23" s="8">
        <v>0.04</v>
      </c>
      <c r="H23" s="7">
        <f t="shared" si="0"/>
        <v>2273</v>
      </c>
      <c r="I23" s="8">
        <f t="shared" si="1"/>
        <v>0.46673511293634495</v>
      </c>
      <c r="J23" s="10">
        <v>6</v>
      </c>
      <c r="K23" s="11"/>
    </row>
    <row r="24" spans="1:11">
      <c r="A24" s="5">
        <v>22</v>
      </c>
      <c r="B24" s="6" t="s">
        <v>108</v>
      </c>
      <c r="C24" s="7">
        <v>2548</v>
      </c>
      <c r="D24" s="9">
        <v>429</v>
      </c>
      <c r="E24" s="8">
        <v>0.17</v>
      </c>
      <c r="F24" s="9">
        <v>0</v>
      </c>
      <c r="G24" s="8">
        <v>0</v>
      </c>
      <c r="H24" s="7">
        <f t="shared" si="0"/>
        <v>429</v>
      </c>
      <c r="I24" s="8">
        <f t="shared" si="1"/>
        <v>0.1683673469387755</v>
      </c>
      <c r="J24" s="10">
        <v>6</v>
      </c>
      <c r="K24" s="11"/>
    </row>
    <row r="25" spans="1:11">
      <c r="A25" s="5">
        <v>23</v>
      </c>
      <c r="B25" s="6" t="s">
        <v>109</v>
      </c>
      <c r="C25" s="7">
        <v>11292</v>
      </c>
      <c r="D25" s="7">
        <v>3807</v>
      </c>
      <c r="E25" s="8">
        <v>0.34</v>
      </c>
      <c r="F25" s="7">
        <v>1362</v>
      </c>
      <c r="G25" s="8">
        <v>0.12</v>
      </c>
      <c r="H25" s="7">
        <f t="shared" si="0"/>
        <v>5169</v>
      </c>
      <c r="I25" s="8">
        <f t="shared" si="1"/>
        <v>0.45775770456960679</v>
      </c>
      <c r="J25" s="10">
        <v>5</v>
      </c>
      <c r="K25" s="11"/>
    </row>
    <row r="26" spans="1:11">
      <c r="A26" s="5">
        <v>24</v>
      </c>
      <c r="B26" s="6" t="s">
        <v>110</v>
      </c>
      <c r="C26" s="7">
        <v>6672</v>
      </c>
      <c r="D26" s="7">
        <v>3238</v>
      </c>
      <c r="E26" s="8">
        <v>0.49</v>
      </c>
      <c r="F26" s="9">
        <v>646</v>
      </c>
      <c r="G26" s="8">
        <v>0.1</v>
      </c>
      <c r="H26" s="7">
        <f t="shared" si="0"/>
        <v>3884</v>
      </c>
      <c r="I26" s="8">
        <f t="shared" si="1"/>
        <v>0.58213429256594729</v>
      </c>
      <c r="J26" s="10">
        <v>5</v>
      </c>
      <c r="K26" s="11"/>
    </row>
    <row r="27" spans="1:11">
      <c r="A27" s="5">
        <v>25</v>
      </c>
      <c r="B27" s="6" t="s">
        <v>111</v>
      </c>
      <c r="C27" s="7">
        <v>13752</v>
      </c>
      <c r="D27" s="7">
        <v>1047</v>
      </c>
      <c r="E27" s="8">
        <v>0.08</v>
      </c>
      <c r="F27" s="9">
        <v>281</v>
      </c>
      <c r="G27" s="8">
        <v>0.02</v>
      </c>
      <c r="H27" s="7">
        <f t="shared" si="0"/>
        <v>1328</v>
      </c>
      <c r="I27" s="8">
        <f t="shared" si="1"/>
        <v>9.6567771960442111E-2</v>
      </c>
      <c r="J27" s="10">
        <v>5</v>
      </c>
      <c r="K27" s="11"/>
    </row>
    <row r="28" spans="1:11">
      <c r="A28" s="5">
        <v>26</v>
      </c>
      <c r="B28" s="6" t="s">
        <v>112</v>
      </c>
      <c r="C28" s="7">
        <v>10944</v>
      </c>
      <c r="D28" s="7">
        <v>4577</v>
      </c>
      <c r="E28" s="8">
        <v>0.42</v>
      </c>
      <c r="F28" s="7">
        <v>1566</v>
      </c>
      <c r="G28" s="8">
        <v>0.14000000000000001</v>
      </c>
      <c r="H28" s="7">
        <f t="shared" si="0"/>
        <v>6143</v>
      </c>
      <c r="I28" s="8">
        <f t="shared" si="1"/>
        <v>0.56131213450292394</v>
      </c>
      <c r="J28" s="10">
        <v>4</v>
      </c>
      <c r="K28" s="11"/>
    </row>
    <row r="29" spans="1:11">
      <c r="A29" s="5">
        <v>27</v>
      </c>
      <c r="B29" s="6" t="s">
        <v>113</v>
      </c>
      <c r="C29" s="7">
        <v>11047</v>
      </c>
      <c r="D29" s="7">
        <v>3335</v>
      </c>
      <c r="E29" s="8">
        <v>0.3</v>
      </c>
      <c r="F29" s="9">
        <v>763</v>
      </c>
      <c r="G29" s="8">
        <v>7.0000000000000007E-2</v>
      </c>
      <c r="H29" s="7">
        <f t="shared" si="0"/>
        <v>4098</v>
      </c>
      <c r="I29" s="8">
        <f t="shared" si="1"/>
        <v>0.37096044174889109</v>
      </c>
      <c r="J29" s="10">
        <v>4</v>
      </c>
      <c r="K29" s="11"/>
    </row>
    <row r="30" spans="1:11">
      <c r="A30" s="5">
        <v>28</v>
      </c>
      <c r="B30" s="6" t="s">
        <v>114</v>
      </c>
      <c r="C30" s="7">
        <v>5147</v>
      </c>
      <c r="D30" s="7">
        <v>3559</v>
      </c>
      <c r="E30" s="8">
        <v>0.69</v>
      </c>
      <c r="F30" s="9">
        <v>90</v>
      </c>
      <c r="G30" s="8">
        <v>0.02</v>
      </c>
      <c r="H30" s="7">
        <f t="shared" si="0"/>
        <v>3649</v>
      </c>
      <c r="I30" s="8">
        <f t="shared" si="1"/>
        <v>0.7089566737905576</v>
      </c>
      <c r="J30" s="10">
        <v>4</v>
      </c>
      <c r="K30" s="11"/>
    </row>
    <row r="31" spans="1:11">
      <c r="A31" s="5">
        <v>29</v>
      </c>
      <c r="B31" s="6" t="s">
        <v>115</v>
      </c>
      <c r="C31" s="7">
        <v>8635</v>
      </c>
      <c r="D31" s="7">
        <v>1460</v>
      </c>
      <c r="E31" s="8">
        <v>0.17</v>
      </c>
      <c r="F31" s="9">
        <v>541</v>
      </c>
      <c r="G31" s="8">
        <v>0.06</v>
      </c>
      <c r="H31" s="7">
        <f t="shared" si="0"/>
        <v>2001</v>
      </c>
      <c r="I31" s="8">
        <f t="shared" si="1"/>
        <v>0.23173132599884191</v>
      </c>
      <c r="J31" s="10">
        <v>4</v>
      </c>
      <c r="K31" s="11"/>
    </row>
    <row r="32" spans="1:11">
      <c r="A32" s="5">
        <v>30</v>
      </c>
      <c r="B32" s="6" t="s">
        <v>116</v>
      </c>
      <c r="C32" s="7">
        <v>3319</v>
      </c>
      <c r="D32" s="9">
        <v>133</v>
      </c>
      <c r="E32" s="8">
        <v>0.04</v>
      </c>
      <c r="F32" s="9">
        <v>193</v>
      </c>
      <c r="G32" s="8">
        <v>0.06</v>
      </c>
      <c r="H32" s="7">
        <f t="shared" si="0"/>
        <v>326</v>
      </c>
      <c r="I32" s="8">
        <f t="shared" si="1"/>
        <v>9.8222356131364874E-2</v>
      </c>
      <c r="J32" s="10">
        <v>4</v>
      </c>
      <c r="K32" s="11"/>
    </row>
    <row r="33" spans="1:11">
      <c r="A33" s="5">
        <v>31</v>
      </c>
      <c r="B33" s="6" t="s">
        <v>117</v>
      </c>
      <c r="C33" s="7">
        <v>22934</v>
      </c>
      <c r="D33" s="7">
        <v>13549</v>
      </c>
      <c r="E33" s="8">
        <v>0.59</v>
      </c>
      <c r="F33" s="9">
        <v>219</v>
      </c>
      <c r="G33" s="8">
        <v>0.01</v>
      </c>
      <c r="H33" s="7">
        <f t="shared" si="0"/>
        <v>13768</v>
      </c>
      <c r="I33" s="8">
        <f t="shared" si="1"/>
        <v>0.60033138571553157</v>
      </c>
      <c r="J33" s="10">
        <v>3</v>
      </c>
      <c r="K33" s="11"/>
    </row>
    <row r="34" spans="1:11">
      <c r="A34" s="5">
        <v>32</v>
      </c>
      <c r="B34" s="6" t="s">
        <v>118</v>
      </c>
      <c r="C34" s="7">
        <v>10195</v>
      </c>
      <c r="D34" s="7">
        <v>2235</v>
      </c>
      <c r="E34" s="8">
        <v>0.22</v>
      </c>
      <c r="F34" s="7">
        <v>5047</v>
      </c>
      <c r="G34" s="8">
        <v>0.5</v>
      </c>
      <c r="H34" s="7">
        <f t="shared" si="0"/>
        <v>7282</v>
      </c>
      <c r="I34" s="8">
        <f t="shared" si="1"/>
        <v>0.71427170181461497</v>
      </c>
      <c r="J34" s="10">
        <v>3</v>
      </c>
      <c r="K34" s="11"/>
    </row>
    <row r="35" spans="1:11">
      <c r="A35" s="5">
        <v>33</v>
      </c>
      <c r="B35" s="6" t="s">
        <v>119</v>
      </c>
      <c r="C35" s="7">
        <v>20710</v>
      </c>
      <c r="D35" s="7">
        <v>2058</v>
      </c>
      <c r="E35" s="8">
        <v>0.1</v>
      </c>
      <c r="F35" s="7">
        <v>4762</v>
      </c>
      <c r="G35" s="8">
        <v>0.23</v>
      </c>
      <c r="H35" s="7">
        <f t="shared" si="0"/>
        <v>6820</v>
      </c>
      <c r="I35" s="8">
        <f t="shared" si="1"/>
        <v>0.32930951231289235</v>
      </c>
      <c r="J35" s="10">
        <v>3</v>
      </c>
      <c r="K35" s="11"/>
    </row>
    <row r="36" spans="1:11">
      <c r="A36" s="5">
        <v>34</v>
      </c>
      <c r="B36" s="6" t="s">
        <v>120</v>
      </c>
      <c r="C36" s="7">
        <v>7501</v>
      </c>
      <c r="D36" s="7">
        <v>5087</v>
      </c>
      <c r="E36" s="8">
        <v>0.68</v>
      </c>
      <c r="F36" s="9">
        <v>39</v>
      </c>
      <c r="G36" s="8">
        <v>0.01</v>
      </c>
      <c r="H36" s="7">
        <f t="shared" si="0"/>
        <v>5126</v>
      </c>
      <c r="I36" s="8">
        <f t="shared" si="1"/>
        <v>0.68337554992667648</v>
      </c>
      <c r="J36" s="10">
        <v>3</v>
      </c>
      <c r="K36" s="11"/>
    </row>
    <row r="37" spans="1:11">
      <c r="A37" s="5">
        <v>35</v>
      </c>
      <c r="B37" s="6" t="s">
        <v>121</v>
      </c>
      <c r="C37" s="7">
        <v>15701</v>
      </c>
      <c r="D37" s="7">
        <v>1504</v>
      </c>
      <c r="E37" s="8">
        <v>0.1</v>
      </c>
      <c r="F37" s="7">
        <v>3013</v>
      </c>
      <c r="G37" s="8">
        <v>0.19</v>
      </c>
      <c r="H37" s="7">
        <f t="shared" si="0"/>
        <v>4517</v>
      </c>
      <c r="I37" s="8">
        <f t="shared" si="1"/>
        <v>0.28768868224953825</v>
      </c>
      <c r="J37" s="10">
        <v>3</v>
      </c>
      <c r="K37" s="11"/>
    </row>
    <row r="38" spans="1:11">
      <c r="A38" s="5">
        <v>36</v>
      </c>
      <c r="B38" s="6" t="s">
        <v>122</v>
      </c>
      <c r="C38" s="7">
        <v>7759</v>
      </c>
      <c r="D38" s="9">
        <v>677</v>
      </c>
      <c r="E38" s="8">
        <v>0.09</v>
      </c>
      <c r="F38" s="7">
        <v>1695</v>
      </c>
      <c r="G38" s="8">
        <v>0.22</v>
      </c>
      <c r="H38" s="7">
        <f t="shared" si="0"/>
        <v>2372</v>
      </c>
      <c r="I38" s="8">
        <f t="shared" si="1"/>
        <v>0.3057094986467328</v>
      </c>
      <c r="J38" s="10">
        <v>3</v>
      </c>
      <c r="K38" s="11"/>
    </row>
    <row r="39" spans="1:11">
      <c r="A39" s="5">
        <v>37</v>
      </c>
      <c r="B39" s="6" t="s">
        <v>123</v>
      </c>
      <c r="C39" s="7">
        <v>3636</v>
      </c>
      <c r="D39" s="7">
        <v>2149</v>
      </c>
      <c r="E39" s="8">
        <v>0.59</v>
      </c>
      <c r="F39" s="9">
        <v>0</v>
      </c>
      <c r="G39" s="8">
        <v>0</v>
      </c>
      <c r="H39" s="7">
        <f t="shared" si="0"/>
        <v>2149</v>
      </c>
      <c r="I39" s="8">
        <f t="shared" si="1"/>
        <v>0.59103410341034102</v>
      </c>
      <c r="J39" s="10">
        <v>3</v>
      </c>
      <c r="K39" s="11"/>
    </row>
    <row r="40" spans="1:11">
      <c r="A40" s="5">
        <v>38</v>
      </c>
      <c r="B40" s="6" t="s">
        <v>124</v>
      </c>
      <c r="C40" s="7">
        <v>4142</v>
      </c>
      <c r="D40" s="9">
        <v>421</v>
      </c>
      <c r="E40" s="8">
        <v>0.1</v>
      </c>
      <c r="F40" s="7">
        <v>1088</v>
      </c>
      <c r="G40" s="8">
        <v>0.26</v>
      </c>
      <c r="H40" s="7">
        <f t="shared" si="0"/>
        <v>1509</v>
      </c>
      <c r="I40" s="8">
        <f t="shared" si="1"/>
        <v>0.36431675519072909</v>
      </c>
      <c r="J40" s="10">
        <v>3</v>
      </c>
      <c r="K40" s="11"/>
    </row>
    <row r="41" spans="1:11">
      <c r="A41" s="5">
        <v>39</v>
      </c>
      <c r="B41" s="6" t="s">
        <v>125</v>
      </c>
      <c r="C41" s="7">
        <v>2541</v>
      </c>
      <c r="D41" s="9">
        <v>452</v>
      </c>
      <c r="E41" s="8">
        <v>0.18</v>
      </c>
      <c r="F41" s="9">
        <v>302</v>
      </c>
      <c r="G41" s="8">
        <v>0.12</v>
      </c>
      <c r="H41" s="7">
        <f t="shared" si="0"/>
        <v>754</v>
      </c>
      <c r="I41" s="8">
        <f t="shared" si="1"/>
        <v>0.29673356946084217</v>
      </c>
      <c r="J41" s="10">
        <v>3</v>
      </c>
      <c r="K41" s="11"/>
    </row>
    <row r="42" spans="1:11">
      <c r="A42" s="5">
        <v>40</v>
      </c>
      <c r="B42" s="6" t="s">
        <v>126</v>
      </c>
      <c r="C42" s="7">
        <v>14609</v>
      </c>
      <c r="D42" s="7">
        <v>13927</v>
      </c>
      <c r="E42" s="8">
        <v>0.95</v>
      </c>
      <c r="F42" s="9">
        <v>2</v>
      </c>
      <c r="G42" s="8">
        <v>0</v>
      </c>
      <c r="H42" s="7">
        <f t="shared" si="0"/>
        <v>13929</v>
      </c>
      <c r="I42" s="8">
        <f t="shared" si="1"/>
        <v>0.95345335067424186</v>
      </c>
      <c r="J42" s="10">
        <v>2</v>
      </c>
      <c r="K42" s="11"/>
    </row>
    <row r="43" spans="1:11">
      <c r="A43" s="5">
        <v>41</v>
      </c>
      <c r="B43" s="6" t="s">
        <v>127</v>
      </c>
      <c r="C43" s="7">
        <v>6962</v>
      </c>
      <c r="D43" s="9">
        <v>982</v>
      </c>
      <c r="E43" s="8">
        <v>0.14000000000000001</v>
      </c>
      <c r="F43" s="7">
        <v>2220</v>
      </c>
      <c r="G43" s="8">
        <v>0.32</v>
      </c>
      <c r="H43" s="7">
        <f t="shared" si="0"/>
        <v>3202</v>
      </c>
      <c r="I43" s="8">
        <f t="shared" si="1"/>
        <v>0.45992530881930482</v>
      </c>
      <c r="J43" s="10">
        <v>2</v>
      </c>
      <c r="K43" s="11"/>
    </row>
    <row r="44" spans="1:11">
      <c r="A44" s="5">
        <v>42</v>
      </c>
      <c r="B44" s="6" t="s">
        <v>128</v>
      </c>
      <c r="C44" s="7">
        <v>2685</v>
      </c>
      <c r="D44" s="7">
        <v>2423</v>
      </c>
      <c r="E44" s="8">
        <v>0.9</v>
      </c>
      <c r="F44" s="9">
        <v>20</v>
      </c>
      <c r="G44" s="8">
        <v>0.01</v>
      </c>
      <c r="H44" s="7">
        <f t="shared" si="0"/>
        <v>2443</v>
      </c>
      <c r="I44" s="8">
        <f t="shared" si="1"/>
        <v>0.90986964618249533</v>
      </c>
      <c r="J44" s="10">
        <v>2</v>
      </c>
      <c r="K44" s="11"/>
    </row>
    <row r="45" spans="1:11">
      <c r="A45" s="5">
        <v>43</v>
      </c>
      <c r="B45" s="6" t="s">
        <v>129</v>
      </c>
      <c r="C45" s="7">
        <v>12252</v>
      </c>
      <c r="D45" s="9">
        <v>495</v>
      </c>
      <c r="E45" s="8">
        <v>0.04</v>
      </c>
      <c r="F45" s="7">
        <v>1024</v>
      </c>
      <c r="G45" s="8">
        <v>0.08</v>
      </c>
      <c r="H45" s="7">
        <f t="shared" si="0"/>
        <v>1519</v>
      </c>
      <c r="I45" s="8">
        <f t="shared" si="1"/>
        <v>0.12397975840679072</v>
      </c>
      <c r="J45" s="10">
        <v>2</v>
      </c>
      <c r="K45" s="11"/>
    </row>
    <row r="46" spans="1:11">
      <c r="A46" s="5">
        <v>44</v>
      </c>
      <c r="B46" s="6" t="s">
        <v>130</v>
      </c>
      <c r="C46" s="7">
        <v>21261</v>
      </c>
      <c r="D46" s="7">
        <v>18494</v>
      </c>
      <c r="E46" s="8">
        <v>0.87</v>
      </c>
      <c r="F46" s="9">
        <v>922</v>
      </c>
      <c r="G46" s="8">
        <v>0.04</v>
      </c>
      <c r="H46" s="7">
        <f t="shared" si="0"/>
        <v>19416</v>
      </c>
      <c r="I46" s="8">
        <f t="shared" si="1"/>
        <v>0.91322139127980806</v>
      </c>
      <c r="J46" s="10">
        <v>1</v>
      </c>
      <c r="K46" s="11"/>
    </row>
    <row r="47" spans="1:11">
      <c r="A47" s="5">
        <v>45</v>
      </c>
      <c r="B47" s="6" t="s">
        <v>131</v>
      </c>
      <c r="C47" s="7">
        <v>19916</v>
      </c>
      <c r="D47" s="7">
        <v>1645</v>
      </c>
      <c r="E47" s="8">
        <v>0.08</v>
      </c>
      <c r="F47" s="7">
        <v>6894</v>
      </c>
      <c r="G47" s="8">
        <v>0.35</v>
      </c>
      <c r="H47" s="7">
        <f t="shared" si="0"/>
        <v>8539</v>
      </c>
      <c r="I47" s="8">
        <f t="shared" si="1"/>
        <v>0.42875075316328581</v>
      </c>
      <c r="J47" s="10">
        <v>1</v>
      </c>
      <c r="K47" s="11"/>
    </row>
    <row r="48" spans="1:11">
      <c r="A48" s="5">
        <v>46</v>
      </c>
      <c r="B48" s="6" t="s">
        <v>132</v>
      </c>
      <c r="C48" s="7">
        <v>17784</v>
      </c>
      <c r="D48" s="7">
        <v>3001</v>
      </c>
      <c r="E48" s="8">
        <v>0.17</v>
      </c>
      <c r="F48" s="7">
        <v>4195</v>
      </c>
      <c r="G48" s="8">
        <v>0.24</v>
      </c>
      <c r="H48" s="7">
        <f t="shared" si="0"/>
        <v>7196</v>
      </c>
      <c r="I48" s="8">
        <f t="shared" si="1"/>
        <v>0.40463337831758883</v>
      </c>
      <c r="J48" s="10">
        <v>1</v>
      </c>
      <c r="K48" s="11"/>
    </row>
    <row r="49" spans="1:11">
      <c r="A49" s="5">
        <v>47</v>
      </c>
      <c r="B49" s="6" t="s">
        <v>133</v>
      </c>
      <c r="C49" s="7">
        <v>11137</v>
      </c>
      <c r="D49" s="7">
        <v>4641</v>
      </c>
      <c r="E49" s="8">
        <v>0.42</v>
      </c>
      <c r="F49" s="9">
        <v>0</v>
      </c>
      <c r="G49" s="8">
        <v>0</v>
      </c>
      <c r="H49" s="7">
        <f t="shared" si="0"/>
        <v>4641</v>
      </c>
      <c r="I49" s="8">
        <f t="shared" si="1"/>
        <v>0.41671904462602138</v>
      </c>
      <c r="J49" s="10">
        <v>1</v>
      </c>
      <c r="K49" s="11"/>
    </row>
    <row r="50" spans="1:11">
      <c r="A50" s="5">
        <v>48</v>
      </c>
      <c r="B50" s="6" t="s">
        <v>134</v>
      </c>
      <c r="C50" s="7">
        <v>12325</v>
      </c>
      <c r="D50" s="7">
        <v>1637</v>
      </c>
      <c r="E50" s="8">
        <v>0.13</v>
      </c>
      <c r="F50" s="7">
        <v>2696</v>
      </c>
      <c r="G50" s="8">
        <v>0.22</v>
      </c>
      <c r="H50" s="7">
        <f t="shared" si="0"/>
        <v>4333</v>
      </c>
      <c r="I50" s="8">
        <f t="shared" si="1"/>
        <v>0.35156186612576062</v>
      </c>
      <c r="J50" s="10">
        <v>1</v>
      </c>
      <c r="K50" s="11"/>
    </row>
    <row r="51" spans="1:11">
      <c r="A51" s="5">
        <v>49</v>
      </c>
      <c r="B51" s="6" t="s">
        <v>135</v>
      </c>
      <c r="C51" s="7">
        <v>5184</v>
      </c>
      <c r="D51" s="9">
        <v>220</v>
      </c>
      <c r="E51" s="8">
        <v>0.04</v>
      </c>
      <c r="F51" s="7">
        <v>2033</v>
      </c>
      <c r="G51" s="8">
        <v>0.39</v>
      </c>
      <c r="H51" s="7">
        <f t="shared" si="0"/>
        <v>2253</v>
      </c>
      <c r="I51" s="8">
        <f t="shared" si="1"/>
        <v>0.43460648148148145</v>
      </c>
      <c r="J51" s="10">
        <v>1</v>
      </c>
      <c r="K51" s="11"/>
    </row>
    <row r="52" spans="1:11">
      <c r="A52" s="5">
        <v>50</v>
      </c>
      <c r="B52" s="6" t="s">
        <v>136</v>
      </c>
      <c r="C52" s="7">
        <v>18637</v>
      </c>
      <c r="D52" s="7">
        <v>2132</v>
      </c>
      <c r="E52" s="8">
        <v>0.11</v>
      </c>
      <c r="F52" s="9">
        <v>64</v>
      </c>
      <c r="G52" s="8">
        <v>0</v>
      </c>
      <c r="H52" s="7">
        <f t="shared" si="0"/>
        <v>2196</v>
      </c>
      <c r="I52" s="8">
        <f t="shared" si="1"/>
        <v>0.11783012287385308</v>
      </c>
      <c r="J52" s="10">
        <v>1</v>
      </c>
      <c r="K52" s="11"/>
    </row>
    <row r="53" spans="1:11">
      <c r="A53" s="5">
        <v>51</v>
      </c>
      <c r="B53" s="6" t="s">
        <v>137</v>
      </c>
      <c r="C53" s="7">
        <v>8914</v>
      </c>
      <c r="D53" s="9">
        <v>588</v>
      </c>
      <c r="E53" s="8">
        <v>7.0000000000000007E-2</v>
      </c>
      <c r="F53" s="7">
        <v>1001</v>
      </c>
      <c r="G53" s="8">
        <v>0.11</v>
      </c>
      <c r="H53" s="7">
        <f t="shared" si="0"/>
        <v>1589</v>
      </c>
      <c r="I53" s="8">
        <f t="shared" si="1"/>
        <v>0.17825891855508189</v>
      </c>
      <c r="J53" s="10">
        <v>1</v>
      </c>
      <c r="K53" s="11"/>
    </row>
    <row r="54" spans="1:11">
      <c r="A54" s="5">
        <v>52</v>
      </c>
      <c r="B54" s="6" t="s">
        <v>138</v>
      </c>
      <c r="C54" s="7">
        <v>3021</v>
      </c>
      <c r="D54" s="9">
        <v>117</v>
      </c>
      <c r="E54" s="8">
        <v>0.04</v>
      </c>
      <c r="F54" s="9">
        <v>1</v>
      </c>
      <c r="G54" s="8">
        <v>0</v>
      </c>
      <c r="H54" s="7">
        <f t="shared" si="0"/>
        <v>118</v>
      </c>
      <c r="I54" s="8">
        <f t="shared" si="1"/>
        <v>3.9059913935782856E-2</v>
      </c>
      <c r="J54" s="10">
        <v>1</v>
      </c>
      <c r="K54" s="11"/>
    </row>
    <row r="55" spans="1:11">
      <c r="A55" s="5">
        <v>53</v>
      </c>
      <c r="B55" s="6" t="s">
        <v>139</v>
      </c>
      <c r="C55" s="7">
        <v>9090</v>
      </c>
      <c r="D55" s="9">
        <v>20</v>
      </c>
      <c r="E55" s="8">
        <v>0</v>
      </c>
      <c r="F55" s="7">
        <v>3459</v>
      </c>
      <c r="G55" s="8">
        <v>0.38</v>
      </c>
      <c r="H55" s="7">
        <f t="shared" si="0"/>
        <v>3479</v>
      </c>
      <c r="I55" s="8">
        <f t="shared" si="1"/>
        <v>0.38272827282728272</v>
      </c>
      <c r="J55" s="10">
        <v>0</v>
      </c>
      <c r="K55" s="11"/>
    </row>
    <row r="56" spans="1:11">
      <c r="A56" s="5">
        <v>54</v>
      </c>
      <c r="B56" s="6" t="s">
        <v>140</v>
      </c>
      <c r="C56" s="7">
        <v>16847</v>
      </c>
      <c r="D56" s="7">
        <v>3140</v>
      </c>
      <c r="E56" s="8">
        <v>0.19</v>
      </c>
      <c r="F56" s="9">
        <v>0</v>
      </c>
      <c r="G56" s="8">
        <v>0</v>
      </c>
      <c r="H56" s="7">
        <f t="shared" si="0"/>
        <v>3140</v>
      </c>
      <c r="I56" s="8">
        <f t="shared" si="1"/>
        <v>0.18638333234403751</v>
      </c>
      <c r="J56" s="10">
        <v>0</v>
      </c>
      <c r="K56" s="11"/>
    </row>
    <row r="57" spans="1:11">
      <c r="A57" s="5">
        <v>55</v>
      </c>
      <c r="B57" s="6" t="s">
        <v>141</v>
      </c>
      <c r="C57" s="7">
        <v>2737</v>
      </c>
      <c r="D57" s="7">
        <v>2386</v>
      </c>
      <c r="E57" s="8">
        <v>0.87</v>
      </c>
      <c r="F57" s="9">
        <v>1</v>
      </c>
      <c r="G57" s="8">
        <v>0</v>
      </c>
      <c r="H57" s="7">
        <f t="shared" si="0"/>
        <v>2387</v>
      </c>
      <c r="I57" s="8">
        <f t="shared" si="1"/>
        <v>0.87212276214833762</v>
      </c>
      <c r="J57" s="10">
        <v>0</v>
      </c>
      <c r="K57" s="11"/>
    </row>
    <row r="58" spans="1:11">
      <c r="A58" s="5">
        <v>56</v>
      </c>
      <c r="B58" s="6" t="s">
        <v>142</v>
      </c>
      <c r="C58" s="7">
        <v>2775</v>
      </c>
      <c r="D58" s="7">
        <v>1168</v>
      </c>
      <c r="E58" s="8">
        <v>0.42</v>
      </c>
      <c r="F58" s="9">
        <v>54</v>
      </c>
      <c r="G58" s="8">
        <v>0.02</v>
      </c>
      <c r="H58" s="7">
        <f t="shared" si="0"/>
        <v>1222</v>
      </c>
      <c r="I58" s="8">
        <f t="shared" si="1"/>
        <v>0.44036036036036036</v>
      </c>
      <c r="J58" s="10">
        <v>0</v>
      </c>
      <c r="K58" s="11"/>
    </row>
    <row r="59" spans="1:11">
      <c r="A59" s="5"/>
      <c r="B59" s="26"/>
      <c r="C59" s="27"/>
      <c r="D59" s="27"/>
      <c r="E59" s="27"/>
      <c r="F59" s="27"/>
      <c r="G59" s="27"/>
      <c r="H59" s="27"/>
      <c r="I59" s="27"/>
      <c r="J59" s="11"/>
      <c r="K59" s="11"/>
    </row>
    <row r="60" spans="1:11">
      <c r="A60" s="5"/>
      <c r="B60" s="18"/>
      <c r="C60" s="19"/>
      <c r="D60" s="19"/>
      <c r="E60" s="8"/>
      <c r="F60" s="19"/>
      <c r="G60" s="8"/>
      <c r="H60" s="19"/>
      <c r="I60" s="8"/>
      <c r="J60" s="11"/>
      <c r="K60" s="11"/>
    </row>
    <row r="61" spans="1:11">
      <c r="A61" s="5"/>
      <c r="B61" s="23"/>
      <c r="C61" s="28"/>
      <c r="D61" s="28"/>
      <c r="E61" s="28"/>
      <c r="F61" s="28"/>
      <c r="G61" s="28"/>
      <c r="H61" s="28"/>
      <c r="I61" s="28"/>
      <c r="J61" s="11"/>
      <c r="K61" s="11"/>
    </row>
    <row r="62" spans="1:11">
      <c r="A62" s="5"/>
      <c r="B62" s="23"/>
      <c r="C62" s="28"/>
      <c r="D62" s="28"/>
      <c r="E62" s="28"/>
      <c r="F62" s="28"/>
      <c r="G62" s="28"/>
      <c r="H62" s="28"/>
      <c r="I62" s="28"/>
      <c r="J62" s="11"/>
      <c r="K62" s="11"/>
    </row>
    <row r="63" spans="1:11">
      <c r="A63" s="5"/>
      <c r="B63" s="23"/>
      <c r="C63" s="28"/>
      <c r="D63" s="28"/>
      <c r="E63" s="28"/>
      <c r="F63" s="28"/>
      <c r="G63" s="28"/>
      <c r="H63" s="28"/>
      <c r="I63" s="28"/>
      <c r="J63" s="11"/>
      <c r="K63" s="11"/>
    </row>
    <row r="64" spans="1:11">
      <c r="A64" s="5"/>
      <c r="B64" s="23"/>
      <c r="C64" s="28"/>
      <c r="D64" s="28"/>
      <c r="E64" s="28"/>
      <c r="F64" s="28"/>
      <c r="G64" s="28"/>
      <c r="H64" s="28"/>
      <c r="I64" s="28"/>
      <c r="J64" s="11"/>
      <c r="K64" s="11"/>
    </row>
    <row r="65" spans="1:11">
      <c r="A65" s="5"/>
      <c r="B65" s="23"/>
      <c r="C65" s="28"/>
      <c r="D65" s="28"/>
      <c r="E65" s="28"/>
      <c r="F65" s="28"/>
      <c r="G65" s="28"/>
      <c r="H65" s="28"/>
      <c r="I65" s="28"/>
      <c r="J65" s="11"/>
      <c r="K65" s="11"/>
    </row>
    <row r="66" spans="1:11">
      <c r="A66" s="5"/>
      <c r="B66" s="23"/>
      <c r="C66" s="28"/>
      <c r="D66" s="28"/>
      <c r="E66" s="28"/>
      <c r="F66" s="28"/>
      <c r="G66" s="28"/>
      <c r="H66" s="28"/>
      <c r="I66" s="28"/>
      <c r="J66" s="11"/>
      <c r="K66" s="11"/>
    </row>
    <row r="67" spans="1:11">
      <c r="A67" s="5"/>
      <c r="B67" s="23"/>
      <c r="C67" s="28"/>
      <c r="D67" s="28"/>
      <c r="E67" s="28"/>
      <c r="F67" s="28"/>
      <c r="G67" s="28"/>
      <c r="H67" s="28"/>
      <c r="I67" s="28"/>
      <c r="J67" s="11"/>
      <c r="K67" s="11"/>
    </row>
    <row r="68" spans="1:11">
      <c r="A68" s="5"/>
      <c r="B68" s="23"/>
      <c r="C68" s="28"/>
      <c r="D68" s="28"/>
      <c r="E68" s="28"/>
      <c r="F68" s="28"/>
      <c r="G68" s="28"/>
      <c r="H68" s="28"/>
      <c r="I68" s="28"/>
      <c r="J68" s="11"/>
      <c r="K68" s="11"/>
    </row>
    <row r="69" spans="1:11">
      <c r="A69" s="5"/>
      <c r="B69" s="23"/>
      <c r="C69" s="28"/>
      <c r="D69" s="28"/>
      <c r="E69" s="28"/>
      <c r="F69" s="28"/>
      <c r="G69" s="28"/>
      <c r="H69" s="28"/>
      <c r="I69" s="28"/>
      <c r="J69" s="11"/>
      <c r="K69" s="11"/>
    </row>
    <row r="70" spans="1:11">
      <c r="A70" s="5"/>
      <c r="B70" s="23"/>
      <c r="C70" s="28"/>
      <c r="D70" s="28"/>
      <c r="E70" s="28"/>
      <c r="F70" s="28"/>
      <c r="G70" s="28"/>
      <c r="H70" s="28"/>
      <c r="I70" s="28"/>
      <c r="J70" s="11"/>
      <c r="K70" s="11"/>
    </row>
    <row r="71" spans="1:11">
      <c r="A71" s="5"/>
      <c r="B71" s="23"/>
      <c r="C71" s="28"/>
      <c r="D71" s="28"/>
      <c r="E71" s="28"/>
      <c r="F71" s="28"/>
      <c r="G71" s="28"/>
      <c r="H71" s="28"/>
      <c r="I71" s="28"/>
      <c r="J71" s="11"/>
      <c r="K71" s="11"/>
    </row>
    <row r="72" spans="1:11">
      <c r="A72" s="5"/>
      <c r="B72" s="23"/>
      <c r="C72" s="28"/>
      <c r="D72" s="28"/>
      <c r="E72" s="28"/>
      <c r="F72" s="28"/>
      <c r="G72" s="28"/>
      <c r="H72" s="28"/>
      <c r="I72" s="28"/>
      <c r="J72" s="11"/>
      <c r="K72" s="11"/>
    </row>
    <row r="73" spans="1:11">
      <c r="A73" s="15"/>
      <c r="B73" s="23"/>
      <c r="C73" s="28"/>
      <c r="D73" s="28"/>
      <c r="E73" s="28"/>
      <c r="F73" s="28"/>
      <c r="G73" s="28"/>
      <c r="H73" s="28"/>
      <c r="I73" s="28"/>
      <c r="J73" s="11"/>
      <c r="K73" s="11"/>
    </row>
    <row r="74" spans="1:11">
      <c r="A74" s="5"/>
      <c r="B74" s="23"/>
      <c r="C74" s="28"/>
      <c r="D74" s="28"/>
      <c r="E74" s="28"/>
      <c r="F74" s="28"/>
      <c r="G74" s="28"/>
      <c r="H74" s="28"/>
      <c r="I74" s="28"/>
      <c r="J74" s="11"/>
      <c r="K74" s="11"/>
    </row>
    <row r="75" spans="1:11">
      <c r="A75" s="26"/>
      <c r="B75" s="23"/>
      <c r="C75" s="28"/>
      <c r="D75" s="28"/>
      <c r="E75" s="28"/>
      <c r="F75" s="28"/>
      <c r="G75" s="28"/>
      <c r="H75" s="28"/>
      <c r="I75" s="28"/>
      <c r="J75" s="11"/>
      <c r="K75" s="11"/>
    </row>
    <row r="76" spans="1:11">
      <c r="A76" s="26"/>
      <c r="B76" s="23"/>
      <c r="C76" s="28"/>
      <c r="D76" s="28"/>
      <c r="E76" s="28"/>
      <c r="F76" s="28"/>
      <c r="G76" s="28"/>
      <c r="H76" s="28"/>
      <c r="I76" s="28"/>
      <c r="J76" s="11"/>
      <c r="K76" s="11"/>
    </row>
    <row r="77" spans="1:11">
      <c r="A77" s="26"/>
      <c r="B77" s="23"/>
      <c r="C77" s="28"/>
      <c r="D77" s="28"/>
      <c r="E77" s="28"/>
      <c r="F77" s="28"/>
      <c r="G77" s="28"/>
      <c r="H77" s="28"/>
      <c r="I77" s="28"/>
      <c r="J77" s="11"/>
      <c r="K77" s="11"/>
    </row>
    <row r="78" spans="1:11">
      <c r="A78" s="26"/>
      <c r="B78" s="23"/>
      <c r="C78" s="28"/>
      <c r="D78" s="28"/>
      <c r="E78" s="28"/>
      <c r="F78" s="28"/>
      <c r="G78" s="28"/>
      <c r="H78" s="28"/>
      <c r="I78" s="28"/>
      <c r="J78" s="11"/>
      <c r="K78" s="11"/>
    </row>
    <row r="79" spans="1:11">
      <c r="A79" s="26"/>
      <c r="B79" s="23"/>
      <c r="C79" s="28"/>
      <c r="D79" s="28"/>
      <c r="E79" s="28"/>
      <c r="F79" s="28"/>
      <c r="G79" s="28"/>
      <c r="H79" s="28"/>
      <c r="I79" s="28"/>
      <c r="J79" s="11"/>
      <c r="K79" s="11"/>
    </row>
    <row r="80" spans="1:11">
      <c r="A80" s="26"/>
      <c r="B80" s="20"/>
      <c r="C80" s="11"/>
      <c r="D80" s="11"/>
      <c r="E80" s="11"/>
      <c r="F80" s="11"/>
      <c r="G80" s="11"/>
      <c r="H80" s="11"/>
      <c r="I80" s="11"/>
      <c r="J80" s="11"/>
      <c r="K80" s="11"/>
    </row>
    <row r="81" spans="1:11">
      <c r="A81" s="26"/>
      <c r="B81" s="20"/>
      <c r="C81" s="11"/>
      <c r="D81" s="11"/>
      <c r="E81" s="11"/>
      <c r="F81" s="11"/>
      <c r="G81" s="11"/>
      <c r="H81" s="11"/>
      <c r="I81" s="11"/>
      <c r="J81" s="11"/>
      <c r="K81" s="11"/>
    </row>
    <row r="82" spans="1:11">
      <c r="A82" s="26"/>
      <c r="B82" s="20"/>
      <c r="C82" s="11"/>
      <c r="D82" s="11"/>
      <c r="E82" s="11"/>
      <c r="F82" s="11"/>
      <c r="G82" s="11"/>
      <c r="H82" s="11"/>
      <c r="I82" s="11"/>
      <c r="J82" s="11"/>
      <c r="K82" s="11"/>
    </row>
    <row r="83" spans="1:11">
      <c r="A83" s="26"/>
      <c r="B83" s="20"/>
      <c r="C83" s="11"/>
      <c r="D83" s="11"/>
      <c r="E83" s="11"/>
      <c r="F83" s="11"/>
      <c r="G83" s="11"/>
      <c r="H83" s="11"/>
      <c r="I83" s="11"/>
      <c r="J83" s="11"/>
      <c r="K83" s="11"/>
    </row>
    <row r="84" spans="1:11">
      <c r="A84" s="26"/>
      <c r="B84" s="20"/>
      <c r="C84" s="11"/>
      <c r="D84" s="11"/>
      <c r="E84" s="11"/>
      <c r="F84" s="11"/>
      <c r="G84" s="11"/>
      <c r="H84" s="11"/>
      <c r="I84" s="11"/>
      <c r="J84" s="11"/>
      <c r="K84" s="11"/>
    </row>
    <row r="85" spans="1:11">
      <c r="A85" s="26"/>
      <c r="B85" s="20"/>
      <c r="C85" s="11"/>
      <c r="D85" s="11"/>
      <c r="E85" s="11"/>
      <c r="F85" s="11"/>
      <c r="G85" s="11"/>
      <c r="H85" s="11"/>
      <c r="I85" s="11"/>
      <c r="J85" s="11"/>
      <c r="K85" s="11"/>
    </row>
    <row r="86" spans="1:11">
      <c r="A86" s="29"/>
      <c r="B86" s="20"/>
      <c r="C86" s="11"/>
      <c r="D86" s="11"/>
      <c r="E86" s="11"/>
      <c r="F86" s="11"/>
      <c r="G86" s="11"/>
      <c r="H86" s="11"/>
      <c r="I86" s="11"/>
      <c r="J86" s="11"/>
      <c r="K86" s="11"/>
    </row>
    <row r="87" spans="1:11">
      <c r="A87" s="29"/>
      <c r="B87" s="20"/>
      <c r="C87" s="11"/>
      <c r="D87" s="11"/>
      <c r="E87" s="11"/>
      <c r="F87" s="11"/>
      <c r="G87" s="11"/>
      <c r="H87" s="11"/>
      <c r="I87" s="11"/>
      <c r="J87" s="11"/>
      <c r="K87" s="11"/>
    </row>
    <row r="88" spans="1:11">
      <c r="A88" s="29"/>
      <c r="B88" s="20"/>
      <c r="C88" s="11"/>
      <c r="D88" s="11"/>
      <c r="E88" s="11"/>
      <c r="F88" s="11"/>
      <c r="G88" s="11"/>
      <c r="H88" s="11"/>
      <c r="I88" s="11"/>
      <c r="J88" s="11"/>
      <c r="K88" s="11"/>
    </row>
    <row r="89" spans="1:11">
      <c r="A89" s="29"/>
      <c r="B89" s="20"/>
      <c r="C89" s="11"/>
      <c r="D89" s="11"/>
      <c r="E89" s="11"/>
      <c r="F89" s="11"/>
      <c r="G89" s="11"/>
      <c r="H89" s="11"/>
      <c r="I89" s="11"/>
      <c r="J89" s="11"/>
      <c r="K89" s="11"/>
    </row>
    <row r="90" spans="1:11">
      <c r="A90" s="29"/>
      <c r="B90" s="20"/>
      <c r="C90" s="11"/>
      <c r="D90" s="11"/>
      <c r="E90" s="11"/>
      <c r="F90" s="11"/>
      <c r="G90" s="11"/>
      <c r="H90" s="11"/>
      <c r="I90" s="11"/>
      <c r="J90" s="11"/>
      <c r="K90" s="11"/>
    </row>
    <row r="91" spans="1:11">
      <c r="A91" s="29"/>
      <c r="B91" s="20"/>
      <c r="C91" s="11"/>
      <c r="D91" s="11"/>
      <c r="E91" s="11"/>
      <c r="F91" s="11"/>
      <c r="G91" s="11"/>
      <c r="H91" s="11"/>
      <c r="I91" s="11"/>
      <c r="J91" s="11"/>
      <c r="K91" s="11"/>
    </row>
    <row r="92" spans="1:11">
      <c r="A92" s="29"/>
      <c r="B92" s="20"/>
      <c r="C92" s="11"/>
      <c r="D92" s="11"/>
      <c r="E92" s="11"/>
      <c r="F92" s="11"/>
      <c r="G92" s="11"/>
      <c r="H92" s="11"/>
      <c r="I92" s="11"/>
      <c r="J92" s="11"/>
      <c r="K92" s="11"/>
    </row>
    <row r="93" spans="1:11">
      <c r="A93" s="29"/>
      <c r="B93" s="20"/>
      <c r="C93" s="11"/>
      <c r="D93" s="11"/>
      <c r="E93" s="11"/>
      <c r="F93" s="11"/>
      <c r="G93" s="11"/>
      <c r="H93" s="11"/>
      <c r="I93" s="11"/>
      <c r="J93" s="11"/>
      <c r="K93" s="11"/>
    </row>
    <row r="94" spans="1:11">
      <c r="A94" s="29"/>
      <c r="B94" s="20"/>
      <c r="C94" s="11"/>
      <c r="D94" s="11"/>
      <c r="E94" s="11"/>
      <c r="F94" s="11"/>
      <c r="G94" s="11"/>
      <c r="H94" s="11"/>
      <c r="I94" s="11"/>
      <c r="J94" s="11"/>
      <c r="K94" s="11"/>
    </row>
    <row r="95" spans="1:11">
      <c r="A95" s="29"/>
      <c r="B95" s="20"/>
      <c r="C95" s="11"/>
      <c r="D95" s="11"/>
      <c r="E95" s="11"/>
      <c r="F95" s="11"/>
      <c r="G95" s="11"/>
      <c r="H95" s="11"/>
      <c r="I95" s="11"/>
      <c r="J95" s="11"/>
      <c r="K95" s="11"/>
    </row>
    <row r="96" spans="1:11">
      <c r="A96" s="29"/>
      <c r="B96" s="20"/>
      <c r="C96" s="11"/>
      <c r="D96" s="11"/>
      <c r="E96" s="11"/>
      <c r="F96" s="11"/>
      <c r="G96" s="11"/>
      <c r="H96" s="11"/>
      <c r="I96" s="11"/>
      <c r="J96" s="11"/>
      <c r="K96" s="11"/>
    </row>
    <row r="97" spans="1:11">
      <c r="A97" s="29"/>
      <c r="B97" s="20"/>
      <c r="C97" s="11"/>
      <c r="D97" s="11"/>
      <c r="E97" s="11"/>
      <c r="F97" s="11"/>
      <c r="G97" s="11"/>
      <c r="H97" s="11"/>
      <c r="I97" s="11"/>
      <c r="J97" s="11"/>
      <c r="K97" s="11"/>
    </row>
    <row r="98" spans="1:11">
      <c r="A98" s="29"/>
      <c r="B98" s="20"/>
      <c r="C98" s="11"/>
      <c r="D98" s="11"/>
      <c r="E98" s="11"/>
      <c r="F98" s="11"/>
      <c r="G98" s="11"/>
      <c r="H98" s="11"/>
      <c r="I98" s="11"/>
      <c r="J98" s="11"/>
      <c r="K98" s="11"/>
    </row>
    <row r="99" spans="1:11">
      <c r="A99" s="29"/>
      <c r="B99" s="20"/>
      <c r="C99" s="11"/>
      <c r="D99" s="11"/>
      <c r="E99" s="11"/>
      <c r="F99" s="11"/>
      <c r="G99" s="11"/>
      <c r="H99" s="11"/>
      <c r="I99" s="11"/>
      <c r="J99" s="11"/>
      <c r="K99" s="11"/>
    </row>
    <row r="100" spans="1:11">
      <c r="A100" s="29"/>
      <c r="B100" s="2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>
      <c r="A101" s="29"/>
      <c r="B101" s="2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>
      <c r="A102" s="29"/>
      <c r="B102" s="2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2:11"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2:11"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2:11"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2:11"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2:11"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2:11"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2:11"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2:11"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2:11"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2:11"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2:11"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2:11"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2:11"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2:11"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2:11"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2:11"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2:11"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2:11"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2:11"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2:11"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2:11"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2:11"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2:11"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2:11"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2:11"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2:11"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2:11"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2:11"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2:11"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2:11"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2:11"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2:11"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2:11"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2:11"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2:11"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2:11"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2:11"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2:11"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2:11"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2:11"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2:11"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2:11"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2:11"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2:11"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2:11"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2:11"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2:11"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2:11"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2:11"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2:11"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2:11"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2:11"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2:11"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2:11"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2:11"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2:11"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2:11"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2:11"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2:11"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2:11"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2:11"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2:11"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2:11"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2:11"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2:11"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2:11"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2:11"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2:11"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2:11"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2:11"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2:11"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2:11"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2:11"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2:11"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2:11"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2:11"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2:11"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2:11"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2:11"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2:11"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2:11"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2:11"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2:11"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2:11"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2:11"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2:11"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2:11"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2:11"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2:11"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2:11"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2:11"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2:11"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2:11"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2:11"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2:11"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2:11"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  <row r="218" spans="1:11">
      <c r="B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 spans="1:11">
      <c r="B219" s="11"/>
      <c r="C219" s="11"/>
      <c r="D219" s="11"/>
      <c r="E219" s="11"/>
      <c r="F219" s="11"/>
      <c r="G219" s="11"/>
      <c r="H219" s="11"/>
      <c r="I219" s="11"/>
      <c r="J219" s="11"/>
      <c r="K219" s="11"/>
    </row>
    <row r="220" spans="1:11">
      <c r="B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 spans="1:11">
      <c r="B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 spans="1:11">
      <c r="B222" s="11"/>
      <c r="C222" s="11"/>
      <c r="D222" s="11"/>
      <c r="E222" s="11"/>
      <c r="F222" s="11"/>
      <c r="G222" s="11"/>
      <c r="H222" s="11"/>
      <c r="I222" s="11"/>
      <c r="J222" s="11"/>
      <c r="K222" s="11"/>
    </row>
    <row r="223" spans="1:11">
      <c r="A223" s="16"/>
      <c r="B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 spans="1:11">
      <c r="A224" s="16"/>
      <c r="B224" s="11"/>
      <c r="C224" s="11"/>
      <c r="D224" s="11"/>
      <c r="E224" s="11"/>
      <c r="F224" s="11"/>
      <c r="G224" s="11"/>
      <c r="H224" s="11"/>
      <c r="I224" s="11"/>
      <c r="J224" s="11"/>
      <c r="K224" s="11"/>
    </row>
    <row r="225" spans="1:11">
      <c r="A225" s="16"/>
      <c r="B225" s="11"/>
      <c r="C225" s="11"/>
      <c r="D225" s="11"/>
      <c r="E225" s="11"/>
      <c r="F225" s="11"/>
      <c r="G225" s="11"/>
      <c r="H225" s="11"/>
      <c r="I225" s="11"/>
      <c r="J225" s="11"/>
      <c r="K225" s="11"/>
    </row>
    <row r="226" spans="1:11">
      <c r="A226" s="16"/>
      <c r="B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 spans="1:11">
      <c r="A227" s="16"/>
      <c r="B227" s="11"/>
      <c r="C227" s="11"/>
      <c r="D227" s="11"/>
      <c r="E227" s="11"/>
      <c r="F227" s="11"/>
      <c r="G227" s="11"/>
      <c r="H227" s="11"/>
      <c r="I227" s="11"/>
      <c r="J227" s="11"/>
      <c r="K227" s="11"/>
    </row>
    <row r="228" spans="1:11">
      <c r="A228" s="16"/>
      <c r="B228" s="11"/>
      <c r="C228" s="11"/>
      <c r="D228" s="11"/>
      <c r="E228" s="11"/>
      <c r="F228" s="11"/>
      <c r="G228" s="11"/>
      <c r="H228" s="11"/>
      <c r="I228" s="11"/>
      <c r="J228" s="11"/>
      <c r="K228" s="11"/>
    </row>
    <row r="229" spans="1:11">
      <c r="A229" s="16"/>
      <c r="B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 spans="1:11">
      <c r="A230" s="16"/>
      <c r="B230" s="11"/>
      <c r="C230" s="11"/>
      <c r="D230" s="11"/>
      <c r="E230" s="11"/>
      <c r="F230" s="11"/>
      <c r="G230" s="11"/>
      <c r="H230" s="11"/>
      <c r="I230" s="11"/>
      <c r="J230" s="11"/>
      <c r="K230" s="11"/>
    </row>
    <row r="231" spans="1:11">
      <c r="A231" s="16"/>
      <c r="B231" s="11"/>
      <c r="C231" s="11"/>
      <c r="D231" s="11"/>
      <c r="E231" s="11"/>
      <c r="F231" s="11"/>
      <c r="G231" s="11"/>
      <c r="H231" s="11"/>
      <c r="I231" s="11"/>
      <c r="J231" s="11"/>
      <c r="K231" s="11"/>
    </row>
    <row r="232" spans="1:11">
      <c r="A232" s="16"/>
      <c r="B232" s="11"/>
      <c r="C232" s="11"/>
      <c r="D232" s="11"/>
      <c r="E232" s="11"/>
      <c r="F232" s="11"/>
      <c r="G232" s="11"/>
      <c r="H232" s="11"/>
      <c r="I232" s="11"/>
      <c r="J232" s="11"/>
      <c r="K232" s="11"/>
    </row>
    <row r="233" spans="1:11">
      <c r="A233" s="16"/>
      <c r="B233" s="11"/>
      <c r="C233" s="11"/>
      <c r="D233" s="11"/>
      <c r="E233" s="11"/>
      <c r="F233" s="11"/>
      <c r="G233" s="11"/>
      <c r="H233" s="11"/>
      <c r="I233" s="11"/>
      <c r="J233" s="11"/>
      <c r="K233" s="11"/>
    </row>
    <row r="234" spans="1:11">
      <c r="A234" s="16"/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>
      <c r="A235" s="16"/>
      <c r="B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 spans="1:11">
      <c r="A236" s="16"/>
      <c r="B236" s="11"/>
      <c r="C236" s="11"/>
      <c r="D236" s="11"/>
      <c r="E236" s="11"/>
      <c r="F236" s="11"/>
      <c r="G236" s="11"/>
      <c r="H236" s="11"/>
      <c r="I236" s="11"/>
      <c r="J236" s="11"/>
      <c r="K236" s="11"/>
    </row>
    <row r="237" spans="1:11">
      <c r="A237" s="16"/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>
      <c r="A238" s="16"/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 spans="1:11">
      <c r="A239" s="16"/>
      <c r="B239" s="11"/>
      <c r="C239" s="11"/>
      <c r="D239" s="11"/>
      <c r="E239" s="11"/>
      <c r="F239" s="11"/>
      <c r="G239" s="11"/>
      <c r="H239" s="11"/>
      <c r="I239" s="11"/>
      <c r="J239" s="11"/>
      <c r="K239" s="11"/>
    </row>
    <row r="240" spans="1:11">
      <c r="A240" s="16"/>
      <c r="B240" s="11"/>
      <c r="C240" s="11"/>
      <c r="D240" s="11"/>
      <c r="E240" s="11"/>
      <c r="F240" s="11"/>
      <c r="G240" s="11"/>
      <c r="H240" s="11"/>
      <c r="I240" s="11"/>
      <c r="J240" s="11"/>
      <c r="K240" s="11"/>
    </row>
    <row r="241" spans="1:11">
      <c r="A241" s="16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11">
      <c r="A242" s="16"/>
      <c r="B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 spans="1:11">
      <c r="A243" s="16"/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>
      <c r="A244" s="16"/>
      <c r="B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 spans="1:11">
      <c r="A245" s="16"/>
      <c r="B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 spans="1:11">
      <c r="A246" s="16"/>
      <c r="B246" s="11"/>
      <c r="C246" s="11"/>
      <c r="D246" s="11"/>
      <c r="E246" s="11"/>
      <c r="F246" s="11"/>
      <c r="G246" s="11"/>
      <c r="H246" s="11"/>
      <c r="I246" s="11"/>
      <c r="J246" s="11"/>
      <c r="K246" s="11"/>
    </row>
    <row r="247" spans="1:11">
      <c r="A247" s="16"/>
      <c r="B247" s="11"/>
      <c r="C247" s="11"/>
      <c r="D247" s="11"/>
      <c r="E247" s="11"/>
      <c r="F247" s="11"/>
      <c r="G247" s="11"/>
      <c r="H247" s="11"/>
      <c r="I247" s="11"/>
      <c r="J247" s="11"/>
      <c r="K247" s="11"/>
    </row>
    <row r="248" spans="1:11">
      <c r="A248" s="16"/>
      <c r="B248" s="11"/>
      <c r="C248" s="11"/>
      <c r="D248" s="11"/>
      <c r="E248" s="11"/>
      <c r="F248" s="11"/>
      <c r="G248" s="11"/>
      <c r="H248" s="11"/>
      <c r="I248" s="11"/>
      <c r="J248" s="11"/>
      <c r="K248" s="11"/>
    </row>
    <row r="249" spans="1:11">
      <c r="A249" s="16"/>
      <c r="B249" s="11"/>
      <c r="C249" s="11"/>
      <c r="D249" s="11"/>
      <c r="E249" s="11"/>
      <c r="F249" s="11"/>
      <c r="G249" s="11"/>
      <c r="H249" s="11"/>
      <c r="I249" s="11"/>
      <c r="J249" s="11"/>
      <c r="K249" s="11"/>
    </row>
    <row r="250" spans="1:11">
      <c r="A250" s="16"/>
      <c r="B250" s="11"/>
      <c r="C250" s="11"/>
      <c r="D250" s="11"/>
      <c r="E250" s="11"/>
      <c r="F250" s="11"/>
      <c r="G250" s="11"/>
      <c r="H250" s="11"/>
      <c r="I250" s="11"/>
      <c r="J250" s="11"/>
      <c r="K250" s="11"/>
    </row>
    <row r="251" spans="1:11">
      <c r="A251" s="16"/>
      <c r="B251" s="11"/>
      <c r="C251" s="11"/>
      <c r="D251" s="11"/>
      <c r="E251" s="11"/>
      <c r="F251" s="11"/>
      <c r="G251" s="11"/>
      <c r="H251" s="11"/>
      <c r="I251" s="11"/>
      <c r="J251" s="11"/>
      <c r="K251" s="11"/>
    </row>
    <row r="252" spans="1:11">
      <c r="A252" s="16"/>
      <c r="B252" s="11"/>
      <c r="C252" s="11"/>
      <c r="D252" s="11"/>
      <c r="E252" s="11"/>
      <c r="F252" s="11"/>
      <c r="G252" s="11"/>
      <c r="H252" s="11"/>
      <c r="I252" s="11"/>
      <c r="J252" s="11"/>
      <c r="K252" s="11"/>
    </row>
    <row r="253" spans="1:11">
      <c r="A253" s="16"/>
      <c r="B253" s="11"/>
      <c r="C253" s="11"/>
      <c r="D253" s="11"/>
      <c r="E253" s="11"/>
      <c r="F253" s="11"/>
      <c r="G253" s="11"/>
      <c r="H253" s="11"/>
      <c r="I253" s="11"/>
      <c r="J253" s="11"/>
      <c r="K253" s="11"/>
    </row>
    <row r="254" spans="1:11">
      <c r="A254" s="16"/>
      <c r="B254" s="11"/>
      <c r="C254" s="11"/>
      <c r="D254" s="11"/>
      <c r="E254" s="11"/>
      <c r="F254" s="11"/>
      <c r="G254" s="11"/>
      <c r="H254" s="11"/>
      <c r="I254" s="11"/>
      <c r="J254" s="11"/>
      <c r="K254" s="11"/>
    </row>
    <row r="255" spans="1:11">
      <c r="A255" s="16"/>
      <c r="B255" s="11"/>
      <c r="C255" s="11"/>
      <c r="D255" s="11"/>
      <c r="E255" s="11"/>
      <c r="F255" s="11"/>
      <c r="G255" s="11"/>
      <c r="H255" s="11"/>
      <c r="I255" s="11"/>
      <c r="J255" s="11"/>
      <c r="K255" s="11"/>
    </row>
    <row r="256" spans="1:11">
      <c r="A256" s="16"/>
      <c r="B256" s="11"/>
      <c r="C256" s="11"/>
      <c r="D256" s="11"/>
      <c r="E256" s="11"/>
      <c r="F256" s="11"/>
      <c r="G256" s="11"/>
      <c r="H256" s="11"/>
      <c r="I256" s="11"/>
      <c r="J256" s="11"/>
      <c r="K256" s="11"/>
    </row>
    <row r="257" spans="1:11">
      <c r="A257" s="16"/>
      <c r="B257" s="11"/>
      <c r="C257" s="11"/>
      <c r="D257" s="11"/>
      <c r="E257" s="11"/>
      <c r="F257" s="11"/>
      <c r="G257" s="11"/>
      <c r="H257" s="11"/>
      <c r="I257" s="11"/>
      <c r="J257" s="11"/>
      <c r="K257" s="11"/>
    </row>
    <row r="258" spans="1:11">
      <c r="A258" s="16"/>
      <c r="B258" s="11"/>
      <c r="C258" s="11"/>
      <c r="D258" s="11"/>
      <c r="E258" s="11"/>
      <c r="F258" s="11"/>
      <c r="G258" s="11"/>
      <c r="H258" s="11"/>
      <c r="I258" s="11"/>
      <c r="J258" s="11"/>
      <c r="K258" s="11"/>
    </row>
    <row r="259" spans="1:11">
      <c r="A259" s="16"/>
      <c r="B259" s="11"/>
      <c r="C259" s="11"/>
      <c r="D259" s="11"/>
      <c r="E259" s="11"/>
      <c r="F259" s="11"/>
      <c r="G259" s="11"/>
      <c r="H259" s="11"/>
      <c r="I259" s="11"/>
      <c r="J259" s="11"/>
      <c r="K259" s="11"/>
    </row>
    <row r="260" spans="1:11">
      <c r="A260" s="16"/>
      <c r="B260" s="11"/>
      <c r="C260" s="11"/>
      <c r="D260" s="11"/>
      <c r="E260" s="11"/>
      <c r="F260" s="11"/>
      <c r="G260" s="11"/>
      <c r="H260" s="11"/>
      <c r="I260" s="11"/>
      <c r="J260" s="11"/>
      <c r="K260" s="11"/>
    </row>
    <row r="261" spans="1:11">
      <c r="A261" s="16"/>
      <c r="B261" s="11"/>
      <c r="C261" s="11"/>
      <c r="D261" s="11"/>
      <c r="E261" s="11"/>
      <c r="F261" s="11"/>
      <c r="G261" s="11"/>
      <c r="H261" s="11"/>
      <c r="I261" s="11"/>
      <c r="J261" s="11"/>
      <c r="K261" s="11"/>
    </row>
    <row r="262" spans="1:11">
      <c r="A262" s="16"/>
      <c r="B262" s="11"/>
      <c r="C262" s="11"/>
      <c r="D262" s="11"/>
      <c r="E262" s="11"/>
      <c r="F262" s="11"/>
      <c r="G262" s="11"/>
      <c r="H262" s="11"/>
      <c r="I262" s="11"/>
      <c r="J262" s="11"/>
      <c r="K262" s="11"/>
    </row>
    <row r="263" spans="1:11">
      <c r="A263" s="16"/>
      <c r="B263" s="11"/>
      <c r="C263" s="11"/>
      <c r="D263" s="11"/>
      <c r="E263" s="11"/>
      <c r="F263" s="11"/>
      <c r="G263" s="11"/>
      <c r="H263" s="11"/>
      <c r="I263" s="11"/>
      <c r="J263" s="11"/>
      <c r="K263" s="11"/>
    </row>
    <row r="264" spans="1:11">
      <c r="A264" s="16"/>
      <c r="B264" s="11"/>
      <c r="C264" s="11"/>
      <c r="D264" s="11"/>
      <c r="E264" s="11"/>
      <c r="F264" s="11"/>
      <c r="G264" s="11"/>
      <c r="H264" s="11"/>
      <c r="I264" s="11"/>
      <c r="J264" s="11"/>
      <c r="K264" s="11"/>
    </row>
    <row r="265" spans="1:11">
      <c r="A265" s="16"/>
      <c r="B265" s="11"/>
      <c r="C265" s="11"/>
      <c r="D265" s="11"/>
      <c r="E265" s="11"/>
      <c r="F265" s="11"/>
      <c r="G265" s="11"/>
      <c r="H265" s="11"/>
      <c r="I265" s="11"/>
      <c r="J265" s="11"/>
      <c r="K265" s="11"/>
    </row>
    <row r="266" spans="1:11">
      <c r="A266" s="16"/>
      <c r="B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 spans="1:11">
      <c r="A267" s="16"/>
      <c r="B267" s="11"/>
      <c r="C267" s="11"/>
      <c r="D267" s="11"/>
      <c r="E267" s="11"/>
      <c r="F267" s="11"/>
      <c r="G267" s="11"/>
      <c r="H267" s="11"/>
      <c r="I267" s="11"/>
      <c r="J267" s="11"/>
      <c r="K267" s="11"/>
    </row>
    <row r="268" spans="1:11">
      <c r="A268" s="16"/>
      <c r="B268" s="11"/>
      <c r="C268" s="11"/>
      <c r="D268" s="11"/>
      <c r="E268" s="11"/>
      <c r="F268" s="11"/>
      <c r="G268" s="11"/>
      <c r="H268" s="11"/>
      <c r="I268" s="11"/>
      <c r="J268" s="11"/>
      <c r="K268" s="11"/>
    </row>
    <row r="269" spans="1:11">
      <c r="A269" s="16"/>
      <c r="B269" s="11"/>
      <c r="C269" s="11"/>
      <c r="D269" s="11"/>
      <c r="E269" s="11"/>
      <c r="F269" s="11"/>
      <c r="G269" s="11"/>
      <c r="H269" s="11"/>
      <c r="I269" s="11"/>
      <c r="J269" s="11"/>
      <c r="K269" s="11"/>
    </row>
    <row r="270" spans="1:11">
      <c r="A270" s="16"/>
      <c r="B270" s="11"/>
      <c r="C270" s="11"/>
      <c r="D270" s="11"/>
      <c r="E270" s="11"/>
      <c r="F270" s="11"/>
      <c r="G270" s="11"/>
      <c r="H270" s="11"/>
      <c r="I270" s="11"/>
      <c r="J270" s="11"/>
      <c r="K270" s="11"/>
    </row>
    <row r="271" spans="1:11">
      <c r="A271" s="16"/>
      <c r="B271" s="11"/>
      <c r="C271" s="11"/>
      <c r="D271" s="11"/>
      <c r="E271" s="11"/>
      <c r="F271" s="11"/>
      <c r="G271" s="11"/>
      <c r="H271" s="11"/>
      <c r="I271" s="11"/>
      <c r="J271" s="11"/>
      <c r="K271" s="11"/>
    </row>
    <row r="272" spans="1:11">
      <c r="A272" s="16"/>
      <c r="B272" s="11"/>
      <c r="C272" s="11"/>
      <c r="D272" s="11"/>
      <c r="E272" s="11"/>
      <c r="F272" s="11"/>
      <c r="G272" s="11"/>
      <c r="H272" s="11"/>
      <c r="I272" s="11"/>
      <c r="J272" s="11"/>
      <c r="K272" s="11"/>
    </row>
    <row r="273" spans="1:11">
      <c r="A273" s="16"/>
      <c r="B273" s="11"/>
      <c r="C273" s="11"/>
      <c r="D273" s="11"/>
      <c r="E273" s="11"/>
      <c r="F273" s="11"/>
      <c r="G273" s="11"/>
      <c r="H273" s="11"/>
      <c r="I273" s="11"/>
      <c r="J273" s="11"/>
      <c r="K273" s="11"/>
    </row>
    <row r="274" spans="1:11">
      <c r="A274" s="16"/>
      <c r="B274" s="11"/>
      <c r="C274" s="11"/>
      <c r="D274" s="11"/>
      <c r="E274" s="11"/>
      <c r="F274" s="11"/>
      <c r="G274" s="11"/>
      <c r="H274" s="11"/>
      <c r="I274" s="11"/>
      <c r="J274" s="11"/>
      <c r="K274" s="11"/>
    </row>
    <row r="275" spans="1:11">
      <c r="A275" s="16"/>
      <c r="B275" s="11"/>
      <c r="C275" s="11"/>
      <c r="D275" s="11"/>
      <c r="E275" s="11"/>
      <c r="F275" s="11"/>
      <c r="G275" s="11"/>
      <c r="H275" s="11"/>
      <c r="I275" s="11"/>
      <c r="J275" s="11"/>
      <c r="K275" s="11"/>
    </row>
    <row r="276" spans="1:11">
      <c r="A276" s="16"/>
      <c r="B276" s="11"/>
      <c r="C276" s="11"/>
      <c r="D276" s="11"/>
      <c r="E276" s="11"/>
      <c r="F276" s="11"/>
      <c r="G276" s="11"/>
      <c r="H276" s="11"/>
      <c r="I276" s="11"/>
      <c r="J276" s="11"/>
      <c r="K276" s="11"/>
    </row>
    <row r="277" spans="1:11">
      <c r="A277" s="16"/>
      <c r="B277" s="11"/>
      <c r="C277" s="11"/>
      <c r="D277" s="11"/>
      <c r="E277" s="11"/>
      <c r="F277" s="11"/>
      <c r="G277" s="11"/>
      <c r="H277" s="11"/>
      <c r="I277" s="11"/>
      <c r="J277" s="11"/>
      <c r="K277" s="11"/>
    </row>
    <row r="278" spans="1:11">
      <c r="A278" s="16"/>
      <c r="B278" s="11"/>
      <c r="C278" s="11"/>
      <c r="D278" s="11"/>
      <c r="E278" s="11"/>
      <c r="F278" s="11"/>
      <c r="G278" s="11"/>
      <c r="H278" s="11"/>
      <c r="I278" s="11"/>
      <c r="J278" s="11"/>
      <c r="K278" s="11"/>
    </row>
    <row r="279" spans="1:11">
      <c r="A279" s="16"/>
      <c r="B279" s="11"/>
      <c r="C279" s="11"/>
      <c r="D279" s="11"/>
      <c r="E279" s="11"/>
      <c r="F279" s="11"/>
      <c r="G279" s="11"/>
      <c r="H279" s="11"/>
      <c r="I279" s="11"/>
      <c r="J279" s="11"/>
      <c r="K279" s="11"/>
    </row>
    <row r="280" spans="1:11">
      <c r="A280" s="16"/>
      <c r="B280" s="11"/>
      <c r="C280" s="11"/>
      <c r="D280" s="11"/>
      <c r="E280" s="11"/>
      <c r="F280" s="11"/>
      <c r="G280" s="11"/>
      <c r="H280" s="11"/>
      <c r="I280" s="11"/>
      <c r="J280" s="11"/>
      <c r="K280" s="11"/>
    </row>
    <row r="281" spans="1:11">
      <c r="A281" s="16"/>
      <c r="B281" s="11"/>
      <c r="C281" s="11"/>
      <c r="D281" s="11"/>
      <c r="E281" s="11"/>
      <c r="F281" s="11"/>
      <c r="G281" s="11"/>
      <c r="H281" s="11"/>
      <c r="I281" s="11"/>
      <c r="J281" s="11"/>
      <c r="K281" s="11"/>
    </row>
    <row r="282" spans="1:11">
      <c r="A282" s="16"/>
      <c r="B282" s="11"/>
      <c r="C282" s="11"/>
      <c r="D282" s="11"/>
      <c r="E282" s="11"/>
      <c r="F282" s="11"/>
      <c r="G282" s="11"/>
      <c r="H282" s="11"/>
      <c r="I282" s="11"/>
      <c r="J282" s="11"/>
      <c r="K282" s="11"/>
    </row>
    <row r="283" spans="1:11">
      <c r="A283" s="16"/>
      <c r="B283" s="11"/>
      <c r="C283" s="11"/>
      <c r="D283" s="11"/>
      <c r="E283" s="11"/>
      <c r="F283" s="11"/>
      <c r="G283" s="11"/>
      <c r="H283" s="11"/>
      <c r="I283" s="11"/>
      <c r="J283" s="11"/>
      <c r="K283" s="11"/>
    </row>
    <row r="284" spans="1:11">
      <c r="A284" s="16"/>
      <c r="B284" s="11"/>
      <c r="C284" s="11"/>
      <c r="D284" s="11"/>
      <c r="E284" s="11"/>
      <c r="F284" s="11"/>
      <c r="G284" s="11"/>
      <c r="H284" s="11"/>
      <c r="I284" s="11"/>
      <c r="J284" s="11"/>
      <c r="K284" s="11"/>
    </row>
    <row r="285" spans="1:11">
      <c r="A285" s="16"/>
      <c r="B285" s="11"/>
      <c r="C285" s="11"/>
      <c r="D285" s="11"/>
      <c r="E285" s="11"/>
      <c r="F285" s="11"/>
      <c r="G285" s="11"/>
      <c r="H285" s="11"/>
      <c r="I285" s="11"/>
      <c r="J285" s="11"/>
      <c r="K285" s="11"/>
    </row>
    <row r="286" spans="1:11">
      <c r="A286" s="16"/>
      <c r="B286" s="11"/>
      <c r="C286" s="11"/>
      <c r="D286" s="11"/>
      <c r="E286" s="11"/>
      <c r="F286" s="11"/>
      <c r="G286" s="11"/>
      <c r="H286" s="11"/>
      <c r="I286" s="11"/>
      <c r="J286" s="11"/>
      <c r="K286" s="11"/>
    </row>
    <row r="287" spans="1:11">
      <c r="A287" s="16"/>
      <c r="B287" s="11"/>
      <c r="C287" s="11"/>
      <c r="D287" s="11"/>
      <c r="E287" s="11"/>
      <c r="F287" s="11"/>
      <c r="G287" s="11"/>
      <c r="H287" s="11"/>
      <c r="I287" s="11"/>
      <c r="J287" s="11"/>
      <c r="K287" s="11"/>
    </row>
    <row r="288" spans="1:11">
      <c r="A288" s="16"/>
      <c r="B288" s="11"/>
      <c r="C288" s="11"/>
      <c r="D288" s="11"/>
      <c r="E288" s="11"/>
      <c r="F288" s="11"/>
      <c r="G288" s="11"/>
      <c r="H288" s="11"/>
      <c r="I288" s="11"/>
      <c r="J288" s="11"/>
      <c r="K288" s="11"/>
    </row>
    <row r="289" spans="1:11">
      <c r="A289" s="16"/>
      <c r="B289" s="11"/>
      <c r="C289" s="11"/>
      <c r="D289" s="11"/>
      <c r="E289" s="11"/>
      <c r="F289" s="11"/>
      <c r="G289" s="11"/>
      <c r="H289" s="11"/>
      <c r="I289" s="11"/>
      <c r="J289" s="11"/>
      <c r="K289" s="11"/>
    </row>
    <row r="290" spans="1:11">
      <c r="A290" s="16"/>
      <c r="B290" s="11"/>
      <c r="C290" s="11"/>
      <c r="D290" s="11"/>
      <c r="E290" s="11"/>
      <c r="F290" s="11"/>
      <c r="G290" s="11"/>
      <c r="H290" s="11"/>
      <c r="I290" s="11"/>
      <c r="J290" s="11"/>
      <c r="K290" s="11"/>
    </row>
    <row r="291" spans="1:11">
      <c r="A291" s="16"/>
      <c r="B291" s="11"/>
      <c r="C291" s="11"/>
      <c r="D291" s="11"/>
      <c r="E291" s="11"/>
      <c r="F291" s="11"/>
      <c r="G291" s="11"/>
      <c r="H291" s="11"/>
      <c r="I291" s="11"/>
      <c r="J291" s="11"/>
      <c r="K291" s="11"/>
    </row>
    <row r="292" spans="1:11">
      <c r="A292" s="16"/>
      <c r="B292" s="11"/>
      <c r="C292" s="11"/>
      <c r="D292" s="11"/>
      <c r="E292" s="11"/>
      <c r="F292" s="11"/>
      <c r="G292" s="11"/>
      <c r="H292" s="11"/>
      <c r="I292" s="11"/>
      <c r="J292" s="11"/>
      <c r="K292" s="11"/>
    </row>
    <row r="293" spans="1:11">
      <c r="A293" s="16"/>
      <c r="B293" s="11"/>
      <c r="C293" s="11"/>
      <c r="D293" s="11"/>
      <c r="E293" s="11"/>
      <c r="F293" s="11"/>
      <c r="G293" s="11"/>
      <c r="H293" s="11"/>
      <c r="I293" s="11"/>
      <c r="J293" s="11"/>
      <c r="K293" s="11"/>
    </row>
    <row r="294" spans="1:11">
      <c r="A294" s="16"/>
      <c r="B294" s="11"/>
      <c r="C294" s="11"/>
      <c r="D294" s="11"/>
      <c r="E294" s="11"/>
      <c r="F294" s="11"/>
      <c r="G294" s="11"/>
      <c r="H294" s="11"/>
      <c r="I294" s="11"/>
      <c r="J294" s="11"/>
      <c r="K294" s="11"/>
    </row>
    <row r="295" spans="1:11">
      <c r="A295" s="16"/>
      <c r="B295" s="11"/>
      <c r="C295" s="11"/>
      <c r="D295" s="11"/>
      <c r="E295" s="11"/>
      <c r="F295" s="11"/>
      <c r="G295" s="11"/>
      <c r="H295" s="11"/>
      <c r="I295" s="11"/>
      <c r="J295" s="11"/>
      <c r="K295" s="11"/>
    </row>
    <row r="296" spans="1:11">
      <c r="A296" s="16"/>
      <c r="B296" s="11"/>
      <c r="C296" s="11"/>
      <c r="D296" s="11"/>
      <c r="E296" s="11"/>
      <c r="F296" s="11"/>
      <c r="G296" s="11"/>
      <c r="H296" s="11"/>
      <c r="I296" s="11"/>
      <c r="J296" s="11"/>
      <c r="K296" s="11"/>
    </row>
    <row r="297" spans="1:11">
      <c r="A297" s="16"/>
      <c r="B297" s="11"/>
      <c r="C297" s="11"/>
      <c r="D297" s="11"/>
      <c r="E297" s="11"/>
      <c r="F297" s="11"/>
      <c r="G297" s="11"/>
      <c r="H297" s="11"/>
      <c r="I297" s="11"/>
      <c r="J297" s="11"/>
      <c r="K297" s="11"/>
    </row>
    <row r="298" spans="1:11">
      <c r="A298" s="16"/>
      <c r="B298" s="11"/>
      <c r="C298" s="11"/>
      <c r="D298" s="11"/>
      <c r="E298" s="11"/>
      <c r="F298" s="11"/>
      <c r="G298" s="11"/>
      <c r="H298" s="11"/>
      <c r="I298" s="11"/>
      <c r="J298" s="11"/>
      <c r="K298" s="11"/>
    </row>
    <row r="299" spans="1:11">
      <c r="A299" s="16"/>
      <c r="B299" s="11"/>
      <c r="C299" s="11"/>
      <c r="D299" s="11"/>
      <c r="E299" s="11"/>
      <c r="F299" s="11"/>
      <c r="G299" s="11"/>
      <c r="H299" s="11"/>
      <c r="I299" s="11"/>
      <c r="J299" s="11"/>
      <c r="K299" s="11"/>
    </row>
    <row r="300" spans="1:11">
      <c r="A300" s="16"/>
      <c r="B300" s="11"/>
      <c r="C300" s="11"/>
      <c r="D300" s="11"/>
      <c r="E300" s="11"/>
      <c r="F300" s="11"/>
      <c r="G300" s="11"/>
      <c r="H300" s="11"/>
      <c r="I300" s="11"/>
      <c r="J300" s="11"/>
      <c r="K300" s="11"/>
    </row>
    <row r="301" spans="1:11">
      <c r="A301" s="16"/>
      <c r="B301" s="11"/>
      <c r="C301" s="11"/>
      <c r="D301" s="11"/>
      <c r="E301" s="11"/>
      <c r="F301" s="11"/>
      <c r="G301" s="11"/>
      <c r="H301" s="11"/>
      <c r="I301" s="11"/>
      <c r="J301" s="11"/>
      <c r="K301" s="11"/>
    </row>
    <row r="302" spans="1:11">
      <c r="A302" s="16"/>
      <c r="B302" s="11"/>
      <c r="C302" s="11"/>
      <c r="D302" s="11"/>
      <c r="E302" s="11"/>
      <c r="F302" s="11"/>
      <c r="G302" s="11"/>
      <c r="H302" s="11"/>
      <c r="I302" s="11"/>
      <c r="J302" s="11"/>
      <c r="K302" s="11"/>
    </row>
    <row r="303" spans="1:11">
      <c r="A303" s="16"/>
      <c r="B303" s="11"/>
      <c r="C303" s="11"/>
      <c r="D303" s="11"/>
      <c r="E303" s="11"/>
      <c r="F303" s="11"/>
      <c r="G303" s="11"/>
      <c r="H303" s="11"/>
      <c r="I303" s="11"/>
      <c r="J303" s="11"/>
      <c r="K303" s="11"/>
    </row>
    <row r="304" spans="1:11">
      <c r="A304" s="16"/>
      <c r="B304" s="11"/>
      <c r="C304" s="11"/>
      <c r="D304" s="11"/>
      <c r="E304" s="11"/>
      <c r="F304" s="11"/>
      <c r="G304" s="11"/>
      <c r="H304" s="11"/>
      <c r="I304" s="11"/>
      <c r="J304" s="11"/>
      <c r="K304" s="11"/>
    </row>
    <row r="305" spans="1:11">
      <c r="A305" s="16"/>
      <c r="B305" s="11"/>
      <c r="C305" s="11"/>
      <c r="D305" s="11"/>
      <c r="E305" s="11"/>
      <c r="F305" s="11"/>
      <c r="G305" s="11"/>
      <c r="H305" s="11"/>
      <c r="I305" s="11"/>
      <c r="J305" s="11"/>
      <c r="K305" s="11"/>
    </row>
    <row r="306" spans="1:11">
      <c r="A306" s="16"/>
      <c r="B306" s="11"/>
      <c r="C306" s="11"/>
      <c r="D306" s="11"/>
      <c r="E306" s="11"/>
      <c r="F306" s="11"/>
      <c r="G306" s="11"/>
      <c r="H306" s="11"/>
      <c r="I306" s="11"/>
      <c r="J306" s="11"/>
      <c r="K306" s="11"/>
    </row>
    <row r="307" spans="1:11">
      <c r="A307" s="16"/>
      <c r="B307" s="11"/>
      <c r="C307" s="11"/>
      <c r="D307" s="11"/>
      <c r="E307" s="11"/>
      <c r="F307" s="11"/>
      <c r="G307" s="11"/>
      <c r="H307" s="11"/>
      <c r="I307" s="11"/>
      <c r="J307" s="11"/>
      <c r="K307" s="11"/>
    </row>
    <row r="308" spans="1:11">
      <c r="A308" s="16"/>
      <c r="B308" s="11"/>
      <c r="C308" s="11"/>
      <c r="D308" s="11"/>
      <c r="E308" s="11"/>
      <c r="F308" s="11"/>
      <c r="G308" s="11"/>
      <c r="H308" s="11"/>
      <c r="I308" s="11"/>
      <c r="J308" s="11"/>
      <c r="K308" s="11"/>
    </row>
    <row r="309" spans="1:11">
      <c r="A309" s="16"/>
      <c r="B309" s="11"/>
      <c r="C309" s="11"/>
      <c r="D309" s="11"/>
      <c r="E309" s="11"/>
      <c r="F309" s="11"/>
      <c r="G309" s="11"/>
      <c r="H309" s="11"/>
      <c r="I309" s="11"/>
      <c r="J309" s="11"/>
      <c r="K309" s="11"/>
    </row>
    <row r="310" spans="1:11">
      <c r="A310" s="16"/>
      <c r="B310" s="11"/>
      <c r="C310" s="11"/>
      <c r="D310" s="11"/>
      <c r="E310" s="11"/>
      <c r="F310" s="11"/>
      <c r="G310" s="11"/>
      <c r="H310" s="11"/>
      <c r="I310" s="11"/>
      <c r="J310" s="11"/>
      <c r="K310" s="11"/>
    </row>
    <row r="311" spans="1:11">
      <c r="A311" s="16"/>
      <c r="B311" s="11"/>
      <c r="C311" s="11"/>
      <c r="D311" s="11"/>
      <c r="E311" s="11"/>
      <c r="F311" s="11"/>
      <c r="G311" s="11"/>
      <c r="H311" s="11"/>
      <c r="I311" s="11"/>
      <c r="J311" s="11"/>
      <c r="K311" s="11"/>
    </row>
    <row r="312" spans="1:11">
      <c r="A312" s="16"/>
      <c r="B312" s="11"/>
      <c r="C312" s="11"/>
      <c r="D312" s="11"/>
      <c r="E312" s="11"/>
      <c r="F312" s="11"/>
      <c r="G312" s="11"/>
      <c r="H312" s="11"/>
      <c r="I312" s="11"/>
      <c r="J312" s="11"/>
      <c r="K312" s="11"/>
    </row>
    <row r="313" spans="1:11">
      <c r="A313" s="16"/>
      <c r="B313" s="11"/>
      <c r="C313" s="11"/>
      <c r="D313" s="11"/>
      <c r="E313" s="11"/>
      <c r="F313" s="11"/>
      <c r="G313" s="11"/>
      <c r="H313" s="11"/>
      <c r="I313" s="11"/>
      <c r="J313" s="11"/>
      <c r="K313" s="11"/>
    </row>
    <row r="314" spans="1:11">
      <c r="A314" s="16"/>
      <c r="B314" s="11"/>
      <c r="C314" s="11"/>
      <c r="D314" s="11"/>
      <c r="E314" s="11"/>
      <c r="F314" s="11"/>
      <c r="G314" s="11"/>
      <c r="H314" s="11"/>
      <c r="I314" s="11"/>
      <c r="J314" s="11"/>
      <c r="K314" s="11"/>
    </row>
    <row r="315" spans="1:11">
      <c r="A315" s="16"/>
      <c r="B315" s="11"/>
      <c r="C315" s="11"/>
      <c r="D315" s="11"/>
      <c r="E315" s="11"/>
      <c r="F315" s="11"/>
      <c r="G315" s="11"/>
      <c r="H315" s="11"/>
      <c r="I315" s="11"/>
      <c r="J315" s="11"/>
      <c r="K315" s="11"/>
    </row>
    <row r="316" spans="1:11">
      <c r="A316" s="16"/>
      <c r="B316" s="11"/>
      <c r="C316" s="11"/>
      <c r="D316" s="11"/>
      <c r="E316" s="11"/>
      <c r="F316" s="11"/>
      <c r="G316" s="11"/>
      <c r="H316" s="11"/>
      <c r="I316" s="11"/>
      <c r="J316" s="11"/>
      <c r="K316" s="11"/>
    </row>
    <row r="317" spans="1:11">
      <c r="A317" s="16"/>
      <c r="B317" s="11"/>
      <c r="C317" s="11"/>
      <c r="D317" s="11"/>
      <c r="E317" s="11"/>
      <c r="F317" s="11"/>
      <c r="G317" s="11"/>
      <c r="H317" s="11"/>
      <c r="I317" s="11"/>
      <c r="J317" s="11"/>
      <c r="K317" s="11"/>
    </row>
    <row r="318" spans="1:11">
      <c r="A318" s="16"/>
      <c r="B318" s="11"/>
      <c r="C318" s="11"/>
      <c r="D318" s="11"/>
      <c r="E318" s="11"/>
      <c r="F318" s="11"/>
      <c r="G318" s="11"/>
      <c r="H318" s="11"/>
      <c r="I318" s="11"/>
      <c r="J318" s="11"/>
      <c r="K318" s="11"/>
    </row>
    <row r="319" spans="1:11">
      <c r="A319" s="16"/>
      <c r="B319" s="11"/>
      <c r="C319" s="11"/>
      <c r="D319" s="11"/>
      <c r="E319" s="11"/>
      <c r="F319" s="11"/>
      <c r="G319" s="11"/>
      <c r="H319" s="11"/>
      <c r="I319" s="11"/>
      <c r="J319" s="11"/>
      <c r="K319" s="11"/>
    </row>
    <row r="320" spans="1:11">
      <c r="A320" s="16"/>
      <c r="B320" s="11"/>
      <c r="C320" s="11"/>
      <c r="D320" s="11"/>
      <c r="E320" s="11"/>
      <c r="F320" s="11"/>
      <c r="G320" s="11"/>
      <c r="H320" s="11"/>
      <c r="I320" s="11"/>
      <c r="J320" s="11"/>
      <c r="K320" s="11"/>
    </row>
    <row r="321" spans="1:11">
      <c r="A321" s="16"/>
      <c r="B321" s="11"/>
      <c r="C321" s="11"/>
      <c r="D321" s="11"/>
      <c r="E321" s="11"/>
      <c r="F321" s="11"/>
      <c r="G321" s="11"/>
      <c r="H321" s="11"/>
      <c r="I321" s="11"/>
      <c r="J321" s="11"/>
      <c r="K321" s="11"/>
    </row>
    <row r="322" spans="1:11">
      <c r="A322" s="16"/>
      <c r="B322" s="11"/>
      <c r="C322" s="11"/>
      <c r="D322" s="11"/>
      <c r="E322" s="11"/>
      <c r="F322" s="11"/>
      <c r="G322" s="11"/>
      <c r="H322" s="11"/>
      <c r="I322" s="11"/>
      <c r="J322" s="11"/>
      <c r="K322" s="11"/>
    </row>
    <row r="323" spans="1:11">
      <c r="A323" s="16"/>
      <c r="B323" s="11"/>
      <c r="C323" s="11"/>
      <c r="D323" s="11"/>
      <c r="E323" s="11"/>
      <c r="F323" s="11"/>
      <c r="G323" s="11"/>
      <c r="H323" s="11"/>
      <c r="I323" s="11"/>
      <c r="J323" s="11"/>
      <c r="K323" s="11"/>
    </row>
    <row r="324" spans="1:11">
      <c r="A324" s="16"/>
      <c r="B324" s="11"/>
      <c r="C324" s="11"/>
      <c r="D324" s="11"/>
      <c r="E324" s="11"/>
      <c r="F324" s="11"/>
      <c r="G324" s="11"/>
      <c r="H324" s="11"/>
      <c r="I324" s="11"/>
      <c r="J324" s="11"/>
      <c r="K324" s="11"/>
    </row>
    <row r="325" spans="1:11">
      <c r="A325" s="16"/>
      <c r="B325" s="11"/>
      <c r="C325" s="11"/>
      <c r="D325" s="11"/>
      <c r="E325" s="11"/>
      <c r="F325" s="11"/>
      <c r="G325" s="11"/>
      <c r="H325" s="11"/>
      <c r="I325" s="11"/>
      <c r="J325" s="11"/>
      <c r="K325" s="11"/>
    </row>
    <row r="326" spans="1:11">
      <c r="A326" s="16"/>
      <c r="B326" s="11"/>
      <c r="C326" s="11"/>
      <c r="D326" s="11"/>
      <c r="E326" s="11"/>
      <c r="F326" s="11"/>
      <c r="G326" s="11"/>
      <c r="H326" s="11"/>
      <c r="I326" s="11"/>
      <c r="J326" s="11"/>
      <c r="K326" s="11"/>
    </row>
    <row r="327" spans="1:11">
      <c r="A327" s="16"/>
      <c r="B327" s="11"/>
      <c r="C327" s="11"/>
      <c r="D327" s="11"/>
      <c r="E327" s="11"/>
      <c r="F327" s="11"/>
      <c r="G327" s="11"/>
      <c r="H327" s="11"/>
      <c r="I327" s="11"/>
      <c r="J327" s="11"/>
      <c r="K327" s="11"/>
    </row>
    <row r="328" spans="1:11">
      <c r="A328" s="16"/>
      <c r="B328" s="11"/>
      <c r="C328" s="11"/>
      <c r="D328" s="11"/>
      <c r="E328" s="11"/>
      <c r="F328" s="11"/>
      <c r="G328" s="11"/>
      <c r="H328" s="11"/>
      <c r="I328" s="11"/>
      <c r="J328" s="11"/>
      <c r="K328" s="11"/>
    </row>
    <row r="329" spans="1:11">
      <c r="A329" s="16"/>
      <c r="B329" s="11"/>
      <c r="C329" s="11"/>
      <c r="D329" s="11"/>
      <c r="E329" s="11"/>
      <c r="F329" s="11"/>
      <c r="G329" s="11"/>
      <c r="H329" s="11"/>
      <c r="I329" s="11"/>
      <c r="J329" s="11"/>
      <c r="K329" s="11"/>
    </row>
    <row r="330" spans="1:11">
      <c r="A330" s="16"/>
      <c r="B330" s="11"/>
      <c r="C330" s="11"/>
      <c r="D330" s="11"/>
      <c r="E330" s="11"/>
      <c r="F330" s="11"/>
      <c r="G330" s="11"/>
      <c r="H330" s="11"/>
      <c r="I330" s="11"/>
      <c r="J330" s="11"/>
      <c r="K330" s="11"/>
    </row>
    <row r="331" spans="1:11">
      <c r="A331" s="16"/>
      <c r="B331" s="11"/>
      <c r="C331" s="11"/>
      <c r="D331" s="11"/>
      <c r="E331" s="11"/>
      <c r="F331" s="11"/>
      <c r="G331" s="11"/>
      <c r="H331" s="11"/>
      <c r="I331" s="11"/>
      <c r="J331" s="11"/>
      <c r="K331" s="11"/>
    </row>
    <row r="332" spans="1:11">
      <c r="A332" s="16"/>
      <c r="B332" s="11"/>
      <c r="C332" s="11"/>
      <c r="D332" s="11"/>
      <c r="E332" s="11"/>
      <c r="F332" s="11"/>
      <c r="G332" s="11"/>
      <c r="H332" s="11"/>
      <c r="I332" s="11"/>
      <c r="J332" s="11"/>
      <c r="K332" s="11"/>
    </row>
    <row r="333" spans="1:11">
      <c r="A333" s="16"/>
      <c r="B333" s="11"/>
      <c r="C333" s="11"/>
      <c r="D333" s="11"/>
      <c r="E333" s="11"/>
      <c r="F333" s="11"/>
      <c r="G333" s="11"/>
      <c r="H333" s="11"/>
      <c r="I333" s="11"/>
      <c r="J333" s="11"/>
      <c r="K333" s="11"/>
    </row>
    <row r="334" spans="1:11">
      <c r="A334" s="16"/>
      <c r="B334" s="11"/>
      <c r="C334" s="11"/>
      <c r="D334" s="11"/>
      <c r="E334" s="11"/>
      <c r="F334" s="11"/>
      <c r="G334" s="11"/>
      <c r="H334" s="11"/>
      <c r="I334" s="11"/>
      <c r="J334" s="11"/>
      <c r="K334" s="11"/>
    </row>
    <row r="335" spans="1:11">
      <c r="A335" s="16"/>
      <c r="B335" s="11"/>
      <c r="C335" s="11"/>
      <c r="D335" s="11"/>
      <c r="E335" s="11"/>
      <c r="F335" s="11"/>
      <c r="G335" s="11"/>
      <c r="H335" s="11"/>
      <c r="I335" s="11"/>
      <c r="J335" s="11"/>
      <c r="K335" s="11"/>
    </row>
    <row r="336" spans="1:11">
      <c r="A336" s="16"/>
      <c r="B336" s="11"/>
      <c r="C336" s="11"/>
      <c r="D336" s="11"/>
      <c r="E336" s="11"/>
      <c r="F336" s="11"/>
      <c r="G336" s="11"/>
      <c r="H336" s="11"/>
      <c r="I336" s="11"/>
      <c r="J336" s="11"/>
      <c r="K336" s="11"/>
    </row>
    <row r="337" spans="1:11">
      <c r="A337" s="16"/>
      <c r="B337" s="11"/>
      <c r="C337" s="11"/>
      <c r="D337" s="11"/>
      <c r="E337" s="11"/>
      <c r="F337" s="11"/>
      <c r="G337" s="11"/>
      <c r="H337" s="11"/>
      <c r="I337" s="11"/>
      <c r="J337" s="11"/>
      <c r="K337" s="11"/>
    </row>
    <row r="338" spans="1:11">
      <c r="A338" s="16"/>
      <c r="B338" s="11"/>
      <c r="C338" s="11"/>
      <c r="D338" s="11"/>
      <c r="E338" s="11"/>
      <c r="F338" s="11"/>
      <c r="G338" s="11"/>
      <c r="H338" s="11"/>
      <c r="I338" s="11"/>
      <c r="J338" s="11"/>
      <c r="K338" s="11"/>
    </row>
    <row r="339" spans="1:11">
      <c r="A339" s="16"/>
      <c r="B339" s="11"/>
      <c r="C339" s="11"/>
      <c r="D339" s="11"/>
      <c r="E339" s="11"/>
      <c r="F339" s="11"/>
      <c r="G339" s="11"/>
      <c r="H339" s="11"/>
      <c r="I339" s="11"/>
      <c r="J339" s="11"/>
      <c r="K339" s="11"/>
    </row>
    <row r="340" spans="1:11">
      <c r="A340" s="16"/>
      <c r="B340" s="11"/>
      <c r="C340" s="11"/>
      <c r="D340" s="11"/>
      <c r="E340" s="11"/>
      <c r="F340" s="11"/>
      <c r="G340" s="11"/>
      <c r="H340" s="11"/>
      <c r="I340" s="11"/>
      <c r="J340" s="11"/>
      <c r="K340" s="11"/>
    </row>
    <row r="341" spans="1:11">
      <c r="A341" s="16"/>
      <c r="B341" s="11"/>
      <c r="C341" s="11"/>
      <c r="D341" s="11"/>
      <c r="E341" s="11"/>
      <c r="F341" s="11"/>
      <c r="G341" s="11"/>
      <c r="H341" s="11"/>
      <c r="I341" s="11"/>
      <c r="J341" s="11"/>
      <c r="K341" s="11"/>
    </row>
    <row r="342" spans="1:11">
      <c r="A342" s="16"/>
      <c r="B342" s="11"/>
      <c r="C342" s="11"/>
      <c r="D342" s="11"/>
      <c r="E342" s="11"/>
      <c r="F342" s="11"/>
      <c r="G342" s="11"/>
      <c r="H342" s="11"/>
      <c r="I342" s="11"/>
      <c r="J342" s="11"/>
      <c r="K342" s="11"/>
    </row>
    <row r="343" spans="1:11">
      <c r="A343" s="16"/>
      <c r="B343" s="11"/>
      <c r="C343" s="11"/>
      <c r="D343" s="11"/>
      <c r="E343" s="11"/>
      <c r="F343" s="11"/>
      <c r="G343" s="11"/>
      <c r="H343" s="11"/>
      <c r="I343" s="11"/>
      <c r="J343" s="11"/>
      <c r="K343" s="11"/>
    </row>
    <row r="344" spans="1:11">
      <c r="A344" s="16"/>
      <c r="B344" s="11"/>
      <c r="C344" s="11"/>
      <c r="D344" s="11"/>
      <c r="E344" s="11"/>
      <c r="F344" s="11"/>
      <c r="G344" s="11"/>
      <c r="H344" s="11"/>
      <c r="I344" s="11"/>
      <c r="J344" s="11"/>
      <c r="K344" s="11"/>
    </row>
    <row r="345" spans="1:11">
      <c r="A345" s="16"/>
      <c r="B345" s="11"/>
      <c r="C345" s="11"/>
      <c r="D345" s="11"/>
      <c r="E345" s="11"/>
      <c r="F345" s="11"/>
      <c r="G345" s="11"/>
      <c r="H345" s="11"/>
      <c r="I345" s="11"/>
      <c r="J345" s="11"/>
      <c r="K345" s="11"/>
    </row>
    <row r="346" spans="1:11">
      <c r="A346" s="16"/>
      <c r="B346" s="11"/>
      <c r="C346" s="11"/>
      <c r="D346" s="11"/>
      <c r="E346" s="11"/>
      <c r="F346" s="11"/>
      <c r="G346" s="11"/>
      <c r="H346" s="11"/>
      <c r="I346" s="11"/>
      <c r="J346" s="11"/>
      <c r="K346" s="11"/>
    </row>
    <row r="347" spans="1:11">
      <c r="A347" s="16"/>
      <c r="B347" s="11"/>
      <c r="C347" s="11"/>
      <c r="D347" s="11"/>
      <c r="E347" s="11"/>
      <c r="F347" s="11"/>
      <c r="G347" s="11"/>
      <c r="H347" s="11"/>
      <c r="I347" s="11"/>
      <c r="J347" s="11"/>
      <c r="K347" s="11"/>
    </row>
    <row r="348" spans="1:11">
      <c r="A348" s="16"/>
      <c r="B348" s="11"/>
      <c r="C348" s="11"/>
      <c r="D348" s="11"/>
      <c r="E348" s="11"/>
      <c r="F348" s="11"/>
      <c r="G348" s="11"/>
      <c r="H348" s="11"/>
      <c r="I348" s="11"/>
      <c r="J348" s="11"/>
      <c r="K348" s="11"/>
    </row>
    <row r="349" spans="1:11">
      <c r="A349" s="16"/>
      <c r="B349" s="11"/>
      <c r="C349" s="11"/>
      <c r="D349" s="11"/>
      <c r="E349" s="11"/>
      <c r="F349" s="11"/>
      <c r="G349" s="11"/>
      <c r="H349" s="11"/>
      <c r="I349" s="11"/>
      <c r="J349" s="11"/>
      <c r="K349" s="11"/>
    </row>
    <row r="350" spans="1:11">
      <c r="A350" s="16"/>
      <c r="B350" s="11"/>
      <c r="C350" s="11"/>
      <c r="D350" s="11"/>
      <c r="E350" s="11"/>
      <c r="F350" s="11"/>
      <c r="G350" s="11"/>
      <c r="H350" s="11"/>
      <c r="I350" s="11"/>
      <c r="J350" s="11"/>
      <c r="K350" s="11"/>
    </row>
    <row r="351" spans="1:11">
      <c r="A351" s="16"/>
      <c r="B351" s="11"/>
      <c r="C351" s="11"/>
      <c r="D351" s="11"/>
      <c r="E351" s="11"/>
      <c r="F351" s="11"/>
      <c r="G351" s="11"/>
      <c r="H351" s="11"/>
      <c r="I351" s="11"/>
      <c r="J351" s="11"/>
      <c r="K351" s="11"/>
    </row>
    <row r="352" spans="1:11">
      <c r="A352" s="16"/>
      <c r="B352" s="11"/>
      <c r="C352" s="11"/>
      <c r="D352" s="11"/>
      <c r="E352" s="11"/>
      <c r="F352" s="11"/>
      <c r="G352" s="11"/>
      <c r="H352" s="11"/>
      <c r="I352" s="11"/>
      <c r="J352" s="11"/>
      <c r="K352" s="11"/>
    </row>
    <row r="353" spans="1:11">
      <c r="A353" s="16"/>
      <c r="B353" s="11"/>
      <c r="C353" s="11"/>
      <c r="D353" s="11"/>
      <c r="E353" s="11"/>
      <c r="F353" s="11"/>
      <c r="G353" s="11"/>
      <c r="H353" s="11"/>
      <c r="I353" s="11"/>
      <c r="J353" s="11"/>
      <c r="K353" s="11"/>
    </row>
    <row r="354" spans="1:11">
      <c r="A354" s="16"/>
      <c r="B354" s="11"/>
      <c r="C354" s="11"/>
      <c r="D354" s="11"/>
      <c r="E354" s="11"/>
      <c r="F354" s="11"/>
      <c r="G354" s="11"/>
      <c r="H354" s="11"/>
      <c r="I354" s="11"/>
      <c r="J354" s="11"/>
      <c r="K354" s="11"/>
    </row>
    <row r="355" spans="1:11">
      <c r="A355" s="16"/>
      <c r="B355" s="11"/>
      <c r="C355" s="11"/>
      <c r="D355" s="11"/>
      <c r="E355" s="11"/>
      <c r="F355" s="11"/>
      <c r="G355" s="11"/>
      <c r="H355" s="11"/>
      <c r="I355" s="11"/>
      <c r="J355" s="11"/>
      <c r="K355" s="11"/>
    </row>
    <row r="356" spans="1:11">
      <c r="A356" s="16"/>
      <c r="B356" s="11"/>
      <c r="C356" s="11"/>
      <c r="D356" s="11"/>
      <c r="E356" s="11"/>
      <c r="F356" s="11"/>
      <c r="G356" s="11"/>
      <c r="H356" s="11"/>
      <c r="I356" s="11"/>
      <c r="J356" s="11"/>
      <c r="K356" s="11"/>
    </row>
    <row r="357" spans="1:11">
      <c r="A357" s="16"/>
      <c r="B357" s="11"/>
      <c r="C357" s="11"/>
      <c r="D357" s="11"/>
      <c r="E357" s="11"/>
      <c r="F357" s="11"/>
      <c r="G357" s="11"/>
      <c r="H357" s="11"/>
      <c r="I357" s="11"/>
      <c r="J357" s="11"/>
      <c r="K357" s="11"/>
    </row>
    <row r="358" spans="1:11">
      <c r="A358" s="16"/>
      <c r="B358" s="11"/>
      <c r="C358" s="11"/>
      <c r="D358" s="11"/>
      <c r="E358" s="11"/>
      <c r="F358" s="11"/>
      <c r="G358" s="11"/>
      <c r="H358" s="11"/>
      <c r="I358" s="11"/>
      <c r="J358" s="11"/>
      <c r="K358" s="11"/>
    </row>
    <row r="359" spans="1:11">
      <c r="A359" s="16"/>
      <c r="B359" s="11"/>
      <c r="C359" s="11"/>
      <c r="D359" s="11"/>
      <c r="E359" s="11"/>
      <c r="F359" s="11"/>
      <c r="G359" s="11"/>
      <c r="H359" s="11"/>
      <c r="I359" s="11"/>
      <c r="J359" s="11"/>
      <c r="K359" s="11"/>
    </row>
    <row r="360" spans="1:11">
      <c r="A360" s="16"/>
      <c r="B360" s="11"/>
      <c r="C360" s="11"/>
      <c r="D360" s="11"/>
      <c r="E360" s="11"/>
      <c r="F360" s="11"/>
      <c r="G360" s="11"/>
      <c r="H360" s="11"/>
      <c r="I360" s="11"/>
      <c r="J360" s="11"/>
      <c r="K360" s="11"/>
    </row>
    <row r="361" spans="1:11">
      <c r="A361" s="16"/>
      <c r="B361" s="11"/>
      <c r="C361" s="11"/>
      <c r="D361" s="11"/>
      <c r="E361" s="11"/>
      <c r="F361" s="11"/>
      <c r="G361" s="11"/>
      <c r="H361" s="11"/>
      <c r="I361" s="11"/>
      <c r="J361" s="11"/>
      <c r="K361" s="11"/>
    </row>
    <row r="362" spans="1:11">
      <c r="A362" s="16"/>
      <c r="B362" s="11"/>
      <c r="C362" s="11"/>
      <c r="D362" s="11"/>
      <c r="E362" s="11"/>
      <c r="F362" s="11"/>
      <c r="G362" s="11"/>
      <c r="H362" s="11"/>
      <c r="I362" s="11"/>
      <c r="J362" s="11"/>
      <c r="K362" s="11"/>
    </row>
    <row r="363" spans="1:11">
      <c r="A363" s="16"/>
      <c r="B363" s="11"/>
      <c r="C363" s="11"/>
      <c r="D363" s="11"/>
      <c r="E363" s="11"/>
      <c r="F363" s="11"/>
      <c r="G363" s="11"/>
      <c r="H363" s="11"/>
      <c r="I363" s="11"/>
      <c r="J363" s="11"/>
      <c r="K363" s="11"/>
    </row>
    <row r="364" spans="1:11">
      <c r="A364" s="16"/>
      <c r="B364" s="11"/>
      <c r="C364" s="11"/>
      <c r="D364" s="11"/>
      <c r="E364" s="11"/>
      <c r="F364" s="11"/>
      <c r="G364" s="11"/>
      <c r="H364" s="11"/>
      <c r="I364" s="11"/>
      <c r="J364" s="11"/>
      <c r="K364" s="11"/>
    </row>
    <row r="365" spans="1:11">
      <c r="A365" s="16"/>
      <c r="B365" s="11"/>
      <c r="C365" s="11"/>
      <c r="D365" s="11"/>
      <c r="E365" s="11"/>
      <c r="F365" s="11"/>
      <c r="G365" s="11"/>
      <c r="H365" s="11"/>
      <c r="I365" s="11"/>
      <c r="J365" s="11"/>
      <c r="K365" s="11"/>
    </row>
    <row r="366" spans="1:11">
      <c r="A366" s="16"/>
      <c r="B366" s="11"/>
      <c r="C366" s="11"/>
      <c r="D366" s="11"/>
      <c r="E366" s="11"/>
      <c r="F366" s="11"/>
      <c r="G366" s="11"/>
      <c r="H366" s="11"/>
      <c r="I366" s="11"/>
      <c r="J366" s="11"/>
      <c r="K366" s="11"/>
    </row>
    <row r="367" spans="1:11">
      <c r="A367" s="16"/>
      <c r="B367" s="11"/>
      <c r="C367" s="11"/>
      <c r="D367" s="11"/>
      <c r="E367" s="11"/>
      <c r="F367" s="11"/>
      <c r="G367" s="11"/>
      <c r="H367" s="11"/>
      <c r="I367" s="11"/>
      <c r="J367" s="11"/>
      <c r="K367" s="11"/>
    </row>
    <row r="368" spans="1:11">
      <c r="A368" s="16"/>
      <c r="B368" s="11"/>
      <c r="C368" s="11"/>
      <c r="D368" s="11"/>
      <c r="E368" s="11"/>
      <c r="F368" s="11"/>
      <c r="G368" s="11"/>
      <c r="H368" s="11"/>
      <c r="I368" s="11"/>
      <c r="J368" s="11"/>
      <c r="K368" s="11"/>
    </row>
    <row r="369" spans="1:11">
      <c r="A369" s="16"/>
      <c r="B369" s="11"/>
      <c r="C369" s="11"/>
      <c r="D369" s="11"/>
      <c r="E369" s="11"/>
      <c r="F369" s="11"/>
      <c r="G369" s="11"/>
      <c r="H369" s="11"/>
      <c r="I369" s="11"/>
      <c r="J369" s="11"/>
      <c r="K369" s="11"/>
    </row>
    <row r="370" spans="1:11">
      <c r="A370" s="16"/>
      <c r="B370" s="11"/>
      <c r="C370" s="11"/>
      <c r="D370" s="11"/>
      <c r="E370" s="11"/>
      <c r="F370" s="11"/>
      <c r="G370" s="11"/>
      <c r="H370" s="11"/>
      <c r="I370" s="11"/>
      <c r="J370" s="11"/>
      <c r="K370" s="11"/>
    </row>
    <row r="371" spans="1:11">
      <c r="A371" s="16"/>
      <c r="B371" s="11"/>
      <c r="C371" s="11"/>
      <c r="D371" s="11"/>
      <c r="E371" s="11"/>
      <c r="F371" s="11"/>
      <c r="G371" s="11"/>
      <c r="H371" s="11"/>
      <c r="I371" s="11"/>
      <c r="J371" s="11"/>
      <c r="K371" s="11"/>
    </row>
    <row r="372" spans="1:11">
      <c r="A372" s="16"/>
      <c r="B372" s="11"/>
      <c r="C372" s="11"/>
      <c r="D372" s="11"/>
      <c r="E372" s="11"/>
      <c r="F372" s="11"/>
      <c r="G372" s="11"/>
      <c r="H372" s="11"/>
      <c r="I372" s="11"/>
      <c r="J372" s="11"/>
      <c r="K372" s="11"/>
    </row>
    <row r="373" spans="1:11">
      <c r="A373" s="16"/>
      <c r="B373" s="11"/>
      <c r="C373" s="11"/>
      <c r="D373" s="11"/>
      <c r="E373" s="11"/>
      <c r="F373" s="11"/>
      <c r="G373" s="11"/>
      <c r="H373" s="11"/>
      <c r="I373" s="11"/>
      <c r="J373" s="11"/>
      <c r="K373" s="11"/>
    </row>
    <row r="374" spans="1:11">
      <c r="A374" s="16"/>
      <c r="B374" s="11"/>
      <c r="C374" s="11"/>
      <c r="D374" s="11"/>
      <c r="E374" s="11"/>
      <c r="F374" s="11"/>
      <c r="G374" s="11"/>
      <c r="H374" s="11"/>
      <c r="I374" s="11"/>
      <c r="J374" s="11"/>
      <c r="K374" s="11"/>
    </row>
    <row r="375" spans="1:11">
      <c r="A375" s="16"/>
      <c r="B375" s="11"/>
      <c r="C375" s="11"/>
      <c r="D375" s="11"/>
      <c r="E375" s="11"/>
      <c r="F375" s="11"/>
      <c r="G375" s="11"/>
      <c r="H375" s="11"/>
      <c r="I375" s="11"/>
      <c r="J375" s="11"/>
      <c r="K375" s="11"/>
    </row>
    <row r="376" spans="1:11">
      <c r="A376" s="16"/>
      <c r="B376" s="11"/>
      <c r="C376" s="11"/>
      <c r="D376" s="11"/>
      <c r="E376" s="11"/>
      <c r="F376" s="11"/>
      <c r="G376" s="11"/>
      <c r="H376" s="11"/>
      <c r="I376" s="11"/>
      <c r="J376" s="11"/>
      <c r="K376" s="11"/>
    </row>
    <row r="377" spans="1:11">
      <c r="A377" s="16"/>
      <c r="B377" s="11"/>
      <c r="C377" s="11"/>
      <c r="D377" s="11"/>
      <c r="E377" s="11"/>
      <c r="F377" s="11"/>
      <c r="G377" s="11"/>
      <c r="H377" s="11"/>
      <c r="I377" s="11"/>
      <c r="J377" s="11"/>
      <c r="K377" s="11"/>
    </row>
    <row r="378" spans="1:11">
      <c r="A378" s="16"/>
      <c r="B378" s="11"/>
      <c r="C378" s="11"/>
      <c r="D378" s="11"/>
      <c r="E378" s="11"/>
      <c r="F378" s="11"/>
      <c r="G378" s="11"/>
      <c r="H378" s="11"/>
      <c r="I378" s="11"/>
      <c r="J378" s="11"/>
      <c r="K378" s="11"/>
    </row>
    <row r="379" spans="1:11">
      <c r="A379" s="16"/>
      <c r="B379" s="11"/>
      <c r="C379" s="11"/>
      <c r="D379" s="11"/>
      <c r="E379" s="11"/>
      <c r="F379" s="11"/>
      <c r="G379" s="11"/>
      <c r="H379" s="11"/>
      <c r="I379" s="11"/>
      <c r="J379" s="11"/>
      <c r="K379" s="11"/>
    </row>
    <row r="380" spans="1:11">
      <c r="A380" s="16"/>
      <c r="B380" s="11"/>
      <c r="C380" s="11"/>
      <c r="D380" s="11"/>
      <c r="E380" s="11"/>
      <c r="F380" s="11"/>
      <c r="G380" s="11"/>
      <c r="H380" s="11"/>
      <c r="I380" s="11"/>
      <c r="J380" s="11"/>
      <c r="K380" s="11"/>
    </row>
    <row r="381" spans="1:11">
      <c r="A381" s="16"/>
      <c r="B381" s="11"/>
      <c r="C381" s="11"/>
      <c r="D381" s="11"/>
      <c r="E381" s="11"/>
      <c r="F381" s="11"/>
      <c r="G381" s="11"/>
      <c r="H381" s="11"/>
      <c r="I381" s="11"/>
      <c r="J381" s="11"/>
      <c r="K381" s="11"/>
    </row>
    <row r="382" spans="1:11">
      <c r="A382" s="16"/>
      <c r="B382" s="11"/>
      <c r="C382" s="11"/>
      <c r="D382" s="11"/>
      <c r="E382" s="11"/>
      <c r="F382" s="11"/>
      <c r="G382" s="11"/>
      <c r="H382" s="11"/>
      <c r="I382" s="11"/>
      <c r="J382" s="11"/>
      <c r="K382" s="11"/>
    </row>
    <row r="383" spans="1:11">
      <c r="A383" s="16"/>
      <c r="B383" s="11"/>
      <c r="C383" s="11"/>
      <c r="D383" s="11"/>
      <c r="E383" s="11"/>
      <c r="F383" s="11"/>
      <c r="G383" s="11"/>
      <c r="H383" s="11"/>
      <c r="I383" s="11"/>
      <c r="J383" s="11"/>
      <c r="K383" s="11"/>
    </row>
    <row r="384" spans="1:11">
      <c r="A384" s="16"/>
      <c r="B384" s="11"/>
      <c r="C384" s="11"/>
      <c r="D384" s="11"/>
      <c r="E384" s="11"/>
      <c r="F384" s="11"/>
      <c r="G384" s="11"/>
      <c r="H384" s="11"/>
      <c r="I384" s="11"/>
      <c r="J384" s="11"/>
      <c r="K384" s="11"/>
    </row>
    <row r="385" spans="1:11">
      <c r="A385" s="16"/>
      <c r="B385" s="11"/>
      <c r="C385" s="11"/>
      <c r="D385" s="11"/>
      <c r="E385" s="11"/>
      <c r="F385" s="11"/>
      <c r="G385" s="11"/>
      <c r="H385" s="11"/>
      <c r="I385" s="11"/>
      <c r="J385" s="11"/>
      <c r="K385" s="11"/>
    </row>
    <row r="386" spans="1:11">
      <c r="A386" s="16"/>
      <c r="B386" s="11"/>
      <c r="C386" s="11"/>
      <c r="D386" s="11"/>
      <c r="E386" s="11"/>
      <c r="F386" s="11"/>
      <c r="G386" s="11"/>
      <c r="H386" s="11"/>
      <c r="I386" s="11"/>
      <c r="J386" s="11"/>
      <c r="K386" s="11"/>
    </row>
    <row r="387" spans="1:11">
      <c r="A387" s="16"/>
      <c r="B387" s="11"/>
      <c r="C387" s="11"/>
      <c r="D387" s="11"/>
      <c r="E387" s="11"/>
      <c r="F387" s="11"/>
      <c r="G387" s="11"/>
      <c r="H387" s="11"/>
      <c r="I387" s="11"/>
      <c r="J387" s="11"/>
      <c r="K387" s="11"/>
    </row>
    <row r="388" spans="1:11">
      <c r="A388" s="16"/>
      <c r="B388" s="11"/>
      <c r="C388" s="11"/>
      <c r="D388" s="11"/>
      <c r="E388" s="11"/>
      <c r="F388" s="11"/>
      <c r="G388" s="11"/>
      <c r="H388" s="11"/>
      <c r="I388" s="11"/>
      <c r="J388" s="11"/>
      <c r="K388" s="11"/>
    </row>
    <row r="389" spans="1:11">
      <c r="A389" s="16"/>
      <c r="B389" s="11"/>
      <c r="C389" s="11"/>
      <c r="D389" s="11"/>
      <c r="E389" s="11"/>
      <c r="F389" s="11"/>
      <c r="G389" s="11"/>
      <c r="H389" s="11"/>
      <c r="I389" s="11"/>
      <c r="J389" s="11"/>
      <c r="K389" s="11"/>
    </row>
    <row r="390" spans="1:11">
      <c r="A390" s="16"/>
      <c r="B390" s="11"/>
      <c r="C390" s="11"/>
      <c r="D390" s="11"/>
      <c r="E390" s="11"/>
      <c r="F390" s="11"/>
      <c r="G390" s="11"/>
      <c r="H390" s="11"/>
      <c r="I390" s="11"/>
      <c r="J390" s="11"/>
      <c r="K390" s="11"/>
    </row>
    <row r="391" spans="1:11">
      <c r="A391" s="16"/>
      <c r="B391" s="11"/>
      <c r="C391" s="11"/>
      <c r="D391" s="11"/>
      <c r="E391" s="11"/>
      <c r="F391" s="11"/>
      <c r="G391" s="11"/>
      <c r="H391" s="11"/>
      <c r="I391" s="11"/>
      <c r="J391" s="11"/>
      <c r="K391" s="11"/>
    </row>
    <row r="392" spans="1:11">
      <c r="A392" s="16"/>
      <c r="B392" s="11"/>
      <c r="C392" s="11"/>
      <c r="D392" s="11"/>
      <c r="E392" s="11"/>
      <c r="F392" s="11"/>
      <c r="G392" s="11"/>
      <c r="H392" s="11"/>
      <c r="I392" s="11"/>
      <c r="J392" s="11"/>
      <c r="K392" s="11"/>
    </row>
    <row r="393" spans="1:11">
      <c r="A393" s="16"/>
      <c r="B393" s="11"/>
      <c r="C393" s="11"/>
      <c r="D393" s="11"/>
      <c r="E393" s="11"/>
      <c r="F393" s="11"/>
      <c r="G393" s="11"/>
      <c r="H393" s="11"/>
      <c r="I393" s="11"/>
      <c r="J393" s="11"/>
      <c r="K393" s="11"/>
    </row>
    <row r="394" spans="1:11">
      <c r="A394" s="16"/>
      <c r="B394" s="11"/>
      <c r="C394" s="11"/>
      <c r="D394" s="11"/>
      <c r="E394" s="11"/>
      <c r="F394" s="11"/>
      <c r="G394" s="11"/>
      <c r="H394" s="11"/>
      <c r="I394" s="11"/>
      <c r="J394" s="11"/>
      <c r="K394" s="11"/>
    </row>
    <row r="395" spans="1:11">
      <c r="A395" s="16"/>
      <c r="B395" s="11"/>
      <c r="C395" s="11"/>
      <c r="D395" s="11"/>
      <c r="E395" s="11"/>
      <c r="F395" s="11"/>
      <c r="G395" s="11"/>
      <c r="H395" s="11"/>
      <c r="I395" s="11"/>
      <c r="J395" s="11"/>
      <c r="K395" s="11"/>
    </row>
    <row r="396" spans="1:11">
      <c r="A396" s="16"/>
      <c r="B396" s="11"/>
      <c r="C396" s="11"/>
      <c r="D396" s="11"/>
      <c r="E396" s="11"/>
      <c r="F396" s="11"/>
      <c r="G396" s="11"/>
      <c r="H396" s="11"/>
      <c r="I396" s="11"/>
      <c r="J396" s="11"/>
      <c r="K396" s="11"/>
    </row>
    <row r="397" spans="1:11">
      <c r="A397" s="16"/>
      <c r="B397" s="11"/>
      <c r="C397" s="11"/>
      <c r="D397" s="11"/>
      <c r="E397" s="11"/>
      <c r="F397" s="11"/>
      <c r="G397" s="11"/>
      <c r="H397" s="11"/>
      <c r="I397" s="11"/>
      <c r="J397" s="11"/>
      <c r="K397" s="11"/>
    </row>
    <row r="398" spans="1:11">
      <c r="A398" s="16"/>
      <c r="B398" s="11"/>
      <c r="C398" s="11"/>
      <c r="D398" s="11"/>
      <c r="E398" s="11"/>
      <c r="F398" s="11"/>
      <c r="G398" s="11"/>
      <c r="H398" s="11"/>
      <c r="I398" s="11"/>
      <c r="J398" s="11"/>
      <c r="K398" s="11"/>
    </row>
    <row r="399" spans="1:11">
      <c r="A399" s="16"/>
      <c r="B399" s="11"/>
      <c r="C399" s="11"/>
      <c r="D399" s="11"/>
      <c r="E399" s="11"/>
      <c r="F399" s="11"/>
      <c r="G399" s="11"/>
      <c r="H399" s="11"/>
      <c r="I399" s="11"/>
      <c r="J399" s="11"/>
      <c r="K399" s="11"/>
    </row>
    <row r="400" spans="1:11">
      <c r="A400" s="16"/>
      <c r="B400" s="11"/>
      <c r="C400" s="11"/>
      <c r="D400" s="11"/>
      <c r="E400" s="11"/>
      <c r="F400" s="11"/>
      <c r="G400" s="11"/>
      <c r="H400" s="11"/>
      <c r="I400" s="11"/>
      <c r="J400" s="11"/>
      <c r="K400" s="11"/>
    </row>
    <row r="401" spans="1:11">
      <c r="A401" s="16"/>
      <c r="B401" s="11"/>
      <c r="C401" s="11"/>
      <c r="D401" s="11"/>
      <c r="E401" s="11"/>
      <c r="F401" s="11"/>
      <c r="G401" s="11"/>
      <c r="H401" s="11"/>
      <c r="I401" s="11"/>
      <c r="J401" s="11"/>
      <c r="K401" s="11"/>
    </row>
    <row r="402" spans="1:11">
      <c r="A402" s="16"/>
      <c r="B402" s="11"/>
      <c r="C402" s="11"/>
      <c r="D402" s="11"/>
      <c r="E402" s="11"/>
      <c r="F402" s="11"/>
      <c r="G402" s="11"/>
      <c r="H402" s="11"/>
      <c r="I402" s="11"/>
      <c r="J402" s="11"/>
      <c r="K402" s="11"/>
    </row>
    <row r="403" spans="1:11">
      <c r="A403" s="16"/>
      <c r="B403" s="11"/>
      <c r="C403" s="11"/>
      <c r="D403" s="11"/>
      <c r="E403" s="11"/>
      <c r="F403" s="11"/>
      <c r="G403" s="11"/>
      <c r="H403" s="11"/>
      <c r="I403" s="11"/>
      <c r="J403" s="11"/>
      <c r="K403" s="11"/>
    </row>
    <row r="404" spans="1:11">
      <c r="A404" s="16"/>
      <c r="B404" s="11"/>
      <c r="C404" s="11"/>
      <c r="D404" s="11"/>
      <c r="E404" s="11"/>
      <c r="F404" s="11"/>
      <c r="G404" s="11"/>
      <c r="H404" s="11"/>
      <c r="I404" s="11"/>
      <c r="J404" s="11"/>
      <c r="K404" s="11"/>
    </row>
    <row r="405" spans="1:11">
      <c r="A405" s="16"/>
      <c r="B405" s="11"/>
      <c r="C405" s="11"/>
      <c r="D405" s="11"/>
      <c r="E405" s="11"/>
      <c r="F405" s="11"/>
      <c r="G405" s="11"/>
      <c r="H405" s="11"/>
      <c r="I405" s="11"/>
      <c r="J405" s="11"/>
      <c r="K405" s="11"/>
    </row>
    <row r="406" spans="1:11">
      <c r="A406" s="16"/>
      <c r="B406" s="11"/>
      <c r="C406" s="11"/>
      <c r="D406" s="11"/>
      <c r="E406" s="11"/>
      <c r="F406" s="11"/>
      <c r="G406" s="11"/>
      <c r="H406" s="11"/>
      <c r="I406" s="11"/>
      <c r="J406" s="11"/>
      <c r="K406" s="11"/>
    </row>
    <row r="407" spans="1:11">
      <c r="A407" s="16"/>
      <c r="B407" s="11"/>
      <c r="C407" s="11"/>
      <c r="D407" s="11"/>
      <c r="E407" s="11"/>
      <c r="F407" s="11"/>
      <c r="G407" s="11"/>
      <c r="H407" s="11"/>
      <c r="I407" s="11"/>
      <c r="J407" s="11"/>
      <c r="K407" s="11"/>
    </row>
    <row r="408" spans="1:11">
      <c r="A408" s="16"/>
      <c r="B408" s="11"/>
      <c r="C408" s="11"/>
      <c r="D408" s="11"/>
      <c r="E408" s="11"/>
      <c r="F408" s="11"/>
      <c r="G408" s="11"/>
      <c r="H408" s="11"/>
      <c r="I408" s="11"/>
      <c r="J408" s="11"/>
      <c r="K408" s="11"/>
    </row>
    <row r="409" spans="1:11">
      <c r="A409" s="16"/>
      <c r="B409" s="11"/>
      <c r="C409" s="11"/>
      <c r="D409" s="11"/>
      <c r="E409" s="11"/>
      <c r="F409" s="11"/>
      <c r="G409" s="11"/>
      <c r="H409" s="11"/>
      <c r="I409" s="11"/>
      <c r="J409" s="11"/>
      <c r="K409" s="11"/>
    </row>
    <row r="410" spans="1:11">
      <c r="A410" s="16"/>
      <c r="B410" s="11"/>
      <c r="C410" s="11"/>
      <c r="D410" s="11"/>
      <c r="E410" s="11"/>
      <c r="F410" s="11"/>
      <c r="G410" s="11"/>
      <c r="H410" s="11"/>
      <c r="I410" s="11"/>
      <c r="J410" s="11"/>
      <c r="K410" s="11"/>
    </row>
    <row r="411" spans="1:11">
      <c r="A411" s="16"/>
      <c r="B411" s="11"/>
      <c r="C411" s="11"/>
      <c r="D411" s="11"/>
      <c r="E411" s="11"/>
      <c r="F411" s="11"/>
      <c r="G411" s="11"/>
      <c r="H411" s="11"/>
      <c r="I411" s="11"/>
      <c r="J411" s="11"/>
      <c r="K411" s="11"/>
    </row>
    <row r="412" spans="1:11">
      <c r="A412" s="16"/>
      <c r="B412" s="11"/>
      <c r="C412" s="11"/>
      <c r="D412" s="11"/>
      <c r="E412" s="11"/>
      <c r="F412" s="11"/>
      <c r="G412" s="11"/>
      <c r="H412" s="11"/>
      <c r="I412" s="11"/>
      <c r="J412" s="11"/>
      <c r="K412" s="11"/>
    </row>
    <row r="413" spans="1:11">
      <c r="A413" s="16"/>
      <c r="B413" s="11"/>
      <c r="C413" s="11"/>
      <c r="D413" s="11"/>
      <c r="E413" s="11"/>
      <c r="F413" s="11"/>
      <c r="G413" s="11"/>
      <c r="H413" s="11"/>
      <c r="I413" s="11"/>
      <c r="J413" s="11"/>
      <c r="K413" s="11"/>
    </row>
    <row r="414" spans="1:11">
      <c r="A414" s="16"/>
      <c r="B414" s="11"/>
      <c r="C414" s="11"/>
      <c r="D414" s="11"/>
      <c r="E414" s="11"/>
      <c r="F414" s="11"/>
      <c r="G414" s="11"/>
      <c r="H414" s="11"/>
      <c r="I414" s="11"/>
      <c r="J414" s="11"/>
      <c r="K414" s="11"/>
    </row>
    <row r="415" spans="1:11">
      <c r="A415" s="16"/>
      <c r="B415" s="11"/>
      <c r="C415" s="11"/>
      <c r="D415" s="11"/>
      <c r="E415" s="11"/>
      <c r="F415" s="11"/>
      <c r="G415" s="11"/>
      <c r="H415" s="11"/>
      <c r="I415" s="11"/>
      <c r="J415" s="11"/>
      <c r="K415" s="11"/>
    </row>
    <row r="416" spans="1:11">
      <c r="A416" s="16"/>
      <c r="B416" s="11"/>
      <c r="C416" s="11"/>
      <c r="D416" s="11"/>
      <c r="E416" s="11"/>
      <c r="F416" s="11"/>
      <c r="G416" s="11"/>
      <c r="H416" s="11"/>
      <c r="I416" s="11"/>
      <c r="J416" s="11"/>
      <c r="K416" s="11"/>
    </row>
    <row r="417" spans="1:11">
      <c r="A417" s="16"/>
      <c r="B417" s="11"/>
      <c r="C417" s="11"/>
      <c r="D417" s="11"/>
      <c r="E417" s="11"/>
      <c r="F417" s="11"/>
      <c r="G417" s="11"/>
      <c r="H417" s="11"/>
      <c r="I417" s="11"/>
      <c r="J417" s="11"/>
      <c r="K417" s="11"/>
    </row>
    <row r="418" spans="1:11">
      <c r="A418" s="16"/>
      <c r="B418" s="11"/>
      <c r="C418" s="11"/>
      <c r="D418" s="11"/>
      <c r="E418" s="11"/>
      <c r="F418" s="11"/>
      <c r="G418" s="11"/>
      <c r="H418" s="11"/>
      <c r="I418" s="11"/>
      <c r="J418" s="11"/>
      <c r="K418" s="11"/>
    </row>
    <row r="419" spans="1:11">
      <c r="A419" s="16"/>
      <c r="B419" s="11"/>
      <c r="C419" s="11"/>
      <c r="D419" s="11"/>
      <c r="E419" s="11"/>
      <c r="F419" s="11"/>
      <c r="G419" s="11"/>
      <c r="H419" s="11"/>
      <c r="I419" s="11"/>
      <c r="J419" s="11"/>
      <c r="K419" s="11"/>
    </row>
    <row r="420" spans="1:11">
      <c r="A420" s="16"/>
      <c r="B420" s="11"/>
      <c r="C420" s="11"/>
      <c r="D420" s="11"/>
      <c r="E420" s="11"/>
      <c r="F420" s="11"/>
      <c r="G420" s="11"/>
      <c r="H420" s="11"/>
      <c r="I420" s="11"/>
      <c r="J420" s="11"/>
      <c r="K420" s="11"/>
    </row>
    <row r="421" spans="1:11">
      <c r="A421" s="16"/>
      <c r="B421" s="11"/>
      <c r="C421" s="11"/>
      <c r="D421" s="11"/>
      <c r="E421" s="11"/>
      <c r="F421" s="11"/>
      <c r="G421" s="11"/>
      <c r="H421" s="11"/>
      <c r="I421" s="11"/>
      <c r="J421" s="11"/>
      <c r="K421" s="11"/>
    </row>
    <row r="422" spans="1:11">
      <c r="A422" s="16"/>
      <c r="B422" s="11"/>
      <c r="C422" s="11"/>
      <c r="D422" s="11"/>
      <c r="E422" s="11"/>
      <c r="F422" s="11"/>
      <c r="G422" s="11"/>
      <c r="H422" s="11"/>
      <c r="I422" s="11"/>
      <c r="J422" s="11"/>
      <c r="K422" s="11"/>
    </row>
    <row r="423" spans="1:11">
      <c r="A423" s="16"/>
      <c r="B423" s="11"/>
      <c r="C423" s="11"/>
      <c r="D423" s="11"/>
      <c r="E423" s="11"/>
      <c r="F423" s="11"/>
      <c r="G423" s="11"/>
      <c r="H423" s="11"/>
      <c r="I423" s="11"/>
      <c r="J423" s="11"/>
      <c r="K423" s="11"/>
    </row>
    <row r="424" spans="1:11">
      <c r="A424" s="16"/>
      <c r="B424" s="11"/>
      <c r="C424" s="11"/>
      <c r="D424" s="11"/>
      <c r="E424" s="11"/>
      <c r="F424" s="11"/>
      <c r="G424" s="11"/>
      <c r="H424" s="11"/>
      <c r="I424" s="11"/>
      <c r="J424" s="11"/>
      <c r="K424" s="11"/>
    </row>
    <row r="425" spans="1:11">
      <c r="A425" s="16"/>
      <c r="B425" s="11"/>
      <c r="C425" s="11"/>
      <c r="D425" s="11"/>
      <c r="E425" s="11"/>
      <c r="F425" s="11"/>
      <c r="G425" s="11"/>
      <c r="H425" s="11"/>
      <c r="I425" s="11"/>
      <c r="J425" s="11"/>
      <c r="K425" s="11"/>
    </row>
    <row r="426" spans="1:11">
      <c r="A426" s="16"/>
      <c r="B426" s="11"/>
      <c r="C426" s="11"/>
      <c r="D426" s="11"/>
      <c r="E426" s="11"/>
      <c r="F426" s="11"/>
      <c r="G426" s="11"/>
      <c r="H426" s="11"/>
      <c r="I426" s="11"/>
      <c r="J426" s="11"/>
      <c r="K426" s="11"/>
    </row>
    <row r="427" spans="1:11">
      <c r="A427" s="16"/>
      <c r="B427" s="11"/>
      <c r="C427" s="11"/>
      <c r="D427" s="11"/>
      <c r="E427" s="11"/>
      <c r="F427" s="11"/>
      <c r="G427" s="11"/>
      <c r="H427" s="11"/>
      <c r="I427" s="11"/>
      <c r="J427" s="11"/>
      <c r="K427" s="11"/>
    </row>
    <row r="428" spans="1:11">
      <c r="A428" s="16"/>
      <c r="B428" s="11"/>
      <c r="C428" s="11"/>
      <c r="D428" s="11"/>
      <c r="E428" s="11"/>
      <c r="F428" s="11"/>
      <c r="G428" s="11"/>
      <c r="H428" s="11"/>
      <c r="I428" s="11"/>
      <c r="J428" s="11"/>
      <c r="K428" s="11"/>
    </row>
    <row r="429" spans="1:11">
      <c r="A429" s="16"/>
      <c r="B429" s="11"/>
      <c r="C429" s="11"/>
      <c r="D429" s="11"/>
      <c r="E429" s="11"/>
      <c r="F429" s="11"/>
      <c r="G429" s="11"/>
      <c r="H429" s="11"/>
      <c r="I429" s="11"/>
      <c r="J429" s="11"/>
      <c r="K429" s="11"/>
    </row>
    <row r="430" spans="1:11">
      <c r="A430" s="16"/>
      <c r="B430" s="11"/>
      <c r="C430" s="11"/>
      <c r="D430" s="11"/>
      <c r="E430" s="11"/>
      <c r="F430" s="11"/>
      <c r="G430" s="11"/>
      <c r="H430" s="11"/>
      <c r="I430" s="11"/>
      <c r="J430" s="11"/>
      <c r="K430" s="11"/>
    </row>
    <row r="431" spans="1:11">
      <c r="A431" s="16"/>
      <c r="B431" s="11"/>
      <c r="C431" s="11"/>
      <c r="D431" s="11"/>
      <c r="E431" s="11"/>
      <c r="F431" s="11"/>
      <c r="G431" s="11"/>
      <c r="H431" s="11"/>
      <c r="I431" s="11"/>
      <c r="J431" s="11"/>
      <c r="K431" s="11"/>
    </row>
    <row r="432" spans="1:11">
      <c r="A432" s="16"/>
      <c r="B432" s="11"/>
      <c r="C432" s="11"/>
      <c r="D432" s="11"/>
      <c r="E432" s="11"/>
      <c r="F432" s="11"/>
      <c r="G432" s="11"/>
      <c r="H432" s="11"/>
      <c r="I432" s="11"/>
      <c r="J432" s="11"/>
      <c r="K432" s="11"/>
    </row>
    <row r="433" spans="1:11">
      <c r="A433" s="16"/>
      <c r="B433" s="11"/>
      <c r="C433" s="11"/>
      <c r="D433" s="11"/>
      <c r="E433" s="11"/>
      <c r="F433" s="11"/>
      <c r="G433" s="11"/>
      <c r="H433" s="11"/>
      <c r="I433" s="11"/>
      <c r="J433" s="11"/>
      <c r="K433" s="11"/>
    </row>
    <row r="434" spans="1:11">
      <c r="A434" s="16"/>
      <c r="B434" s="11"/>
      <c r="C434" s="11"/>
      <c r="D434" s="11"/>
      <c r="E434" s="11"/>
      <c r="F434" s="11"/>
      <c r="G434" s="11"/>
      <c r="H434" s="11"/>
      <c r="I434" s="11"/>
      <c r="J434" s="11"/>
      <c r="K434" s="11"/>
    </row>
    <row r="435" spans="1:11">
      <c r="A435" s="16"/>
      <c r="B435" s="11"/>
      <c r="C435" s="11"/>
      <c r="D435" s="11"/>
      <c r="E435" s="11"/>
      <c r="F435" s="11"/>
      <c r="G435" s="11"/>
      <c r="H435" s="11"/>
      <c r="I435" s="11"/>
      <c r="J435" s="11"/>
      <c r="K435" s="11"/>
    </row>
    <row r="436" spans="1:11">
      <c r="A436" s="16"/>
      <c r="B436" s="11"/>
      <c r="C436" s="11"/>
      <c r="D436" s="11"/>
      <c r="E436" s="11"/>
      <c r="F436" s="11"/>
      <c r="G436" s="11"/>
      <c r="H436" s="11"/>
      <c r="I436" s="11"/>
      <c r="J436" s="11"/>
      <c r="K436" s="11"/>
    </row>
    <row r="437" spans="1:11">
      <c r="A437" s="16"/>
      <c r="B437" s="11"/>
      <c r="C437" s="11"/>
      <c r="D437" s="11"/>
      <c r="E437" s="11"/>
      <c r="F437" s="11"/>
      <c r="G437" s="11"/>
      <c r="H437" s="11"/>
      <c r="I437" s="11"/>
      <c r="J437" s="11"/>
      <c r="K437" s="11"/>
    </row>
    <row r="438" spans="1:11">
      <c r="A438" s="16"/>
      <c r="B438" s="11"/>
      <c r="C438" s="11"/>
      <c r="D438" s="11"/>
      <c r="E438" s="11"/>
      <c r="F438" s="11"/>
      <c r="G438" s="11"/>
      <c r="H438" s="11"/>
      <c r="I438" s="11"/>
      <c r="J438" s="11"/>
      <c r="K438" s="11"/>
    </row>
    <row r="439" spans="1:11">
      <c r="A439" s="16"/>
      <c r="B439" s="11"/>
      <c r="C439" s="11"/>
      <c r="D439" s="11"/>
      <c r="E439" s="11"/>
      <c r="F439" s="11"/>
      <c r="G439" s="11"/>
      <c r="H439" s="11"/>
      <c r="I439" s="11"/>
      <c r="J439" s="11"/>
      <c r="K439" s="11"/>
    </row>
    <row r="440" spans="1:11">
      <c r="A440" s="16"/>
      <c r="B440" s="11"/>
      <c r="C440" s="11"/>
      <c r="D440" s="11"/>
      <c r="E440" s="11"/>
      <c r="F440" s="11"/>
      <c r="G440" s="11"/>
      <c r="H440" s="11"/>
      <c r="I440" s="11"/>
      <c r="J440" s="11"/>
      <c r="K440" s="11"/>
    </row>
    <row r="441" spans="1:11">
      <c r="A441" s="16"/>
      <c r="B441" s="11"/>
      <c r="C441" s="11"/>
      <c r="D441" s="11"/>
      <c r="E441" s="11"/>
      <c r="F441" s="11"/>
      <c r="G441" s="11"/>
      <c r="H441" s="11"/>
      <c r="I441" s="11"/>
      <c r="J441" s="11"/>
      <c r="K441" s="11"/>
    </row>
    <row r="442" spans="1:11">
      <c r="A442" s="16"/>
      <c r="B442" s="11"/>
      <c r="C442" s="11"/>
      <c r="D442" s="11"/>
      <c r="E442" s="11"/>
      <c r="F442" s="11"/>
      <c r="G442" s="11"/>
      <c r="H442" s="11"/>
      <c r="I442" s="11"/>
      <c r="J442" s="11"/>
      <c r="K442" s="11"/>
    </row>
    <row r="443" spans="1:11">
      <c r="A443" s="16"/>
      <c r="B443" s="11"/>
      <c r="C443" s="11"/>
      <c r="D443" s="11"/>
      <c r="E443" s="11"/>
      <c r="F443" s="11"/>
      <c r="G443" s="11"/>
      <c r="H443" s="11"/>
      <c r="I443" s="11"/>
      <c r="J443" s="11"/>
      <c r="K443" s="11"/>
    </row>
    <row r="444" spans="1:11">
      <c r="A444" s="16"/>
      <c r="B444" s="11"/>
      <c r="C444" s="11"/>
      <c r="D444" s="11"/>
      <c r="E444" s="11"/>
      <c r="F444" s="11"/>
      <c r="G444" s="11"/>
      <c r="H444" s="11"/>
      <c r="I444" s="11"/>
      <c r="J444" s="11"/>
      <c r="K444" s="11"/>
    </row>
    <row r="445" spans="1:11">
      <c r="A445" s="16"/>
      <c r="B445" s="11"/>
      <c r="C445" s="11"/>
      <c r="D445" s="11"/>
      <c r="E445" s="11"/>
      <c r="F445" s="11"/>
      <c r="G445" s="11"/>
      <c r="H445" s="11"/>
      <c r="I445" s="11"/>
      <c r="J445" s="11"/>
      <c r="K445" s="11"/>
    </row>
    <row r="446" spans="1:11">
      <c r="A446" s="16"/>
      <c r="B446" s="11"/>
      <c r="C446" s="11"/>
      <c r="D446" s="11"/>
      <c r="E446" s="11"/>
      <c r="F446" s="11"/>
      <c r="G446" s="11"/>
      <c r="H446" s="11"/>
      <c r="I446" s="11"/>
      <c r="J446" s="11"/>
      <c r="K446" s="11"/>
    </row>
    <row r="447" spans="1:11">
      <c r="A447" s="16"/>
      <c r="B447" s="11"/>
      <c r="C447" s="11"/>
      <c r="D447" s="11"/>
      <c r="E447" s="11"/>
      <c r="F447" s="11"/>
      <c r="G447" s="11"/>
      <c r="H447" s="11"/>
      <c r="I447" s="11"/>
      <c r="J447" s="11"/>
      <c r="K447" s="11"/>
    </row>
    <row r="448" spans="1:11">
      <c r="A448" s="16"/>
      <c r="B448" s="11"/>
      <c r="C448" s="11"/>
      <c r="D448" s="11"/>
      <c r="E448" s="11"/>
      <c r="F448" s="11"/>
      <c r="G448" s="11"/>
      <c r="H448" s="11"/>
      <c r="I448" s="11"/>
      <c r="J448" s="11"/>
      <c r="K448" s="11"/>
    </row>
    <row r="449" spans="1:11">
      <c r="A449" s="16"/>
      <c r="B449" s="11"/>
      <c r="C449" s="11"/>
      <c r="D449" s="11"/>
      <c r="E449" s="11"/>
      <c r="F449" s="11"/>
      <c r="G449" s="11"/>
      <c r="H449" s="11"/>
      <c r="I449" s="11"/>
      <c r="J449" s="11"/>
      <c r="K449" s="11"/>
    </row>
    <row r="450" spans="1:11">
      <c r="A450" s="16"/>
      <c r="B450" s="11"/>
      <c r="C450" s="11"/>
      <c r="D450" s="11"/>
      <c r="E450" s="11"/>
      <c r="F450" s="11"/>
      <c r="G450" s="11"/>
      <c r="H450" s="11"/>
      <c r="I450" s="11"/>
      <c r="J450" s="11"/>
      <c r="K450" s="11"/>
    </row>
    <row r="451" spans="1:11">
      <c r="A451" s="16"/>
      <c r="B451" s="11"/>
      <c r="C451" s="11"/>
      <c r="D451" s="11"/>
      <c r="E451" s="11"/>
      <c r="F451" s="11"/>
      <c r="G451" s="11"/>
      <c r="H451" s="11"/>
      <c r="I451" s="11"/>
      <c r="J451" s="11"/>
      <c r="K451" s="11"/>
    </row>
    <row r="452" spans="1:11">
      <c r="A452" s="16"/>
      <c r="B452" s="11"/>
      <c r="C452" s="11"/>
      <c r="D452" s="11"/>
      <c r="E452" s="11"/>
      <c r="F452" s="11"/>
      <c r="G452" s="11"/>
      <c r="H452" s="11"/>
      <c r="I452" s="11"/>
      <c r="J452" s="11"/>
      <c r="K452" s="11"/>
    </row>
    <row r="453" spans="1:11">
      <c r="A453" s="16"/>
      <c r="B453" s="11"/>
      <c r="C453" s="11"/>
      <c r="D453" s="11"/>
      <c r="E453" s="11"/>
      <c r="F453" s="11"/>
      <c r="G453" s="11"/>
      <c r="H453" s="11"/>
      <c r="I453" s="11"/>
      <c r="J453" s="11"/>
      <c r="K453" s="11"/>
    </row>
    <row r="454" spans="1:11">
      <c r="A454" s="16"/>
      <c r="B454" s="11"/>
      <c r="C454" s="11"/>
      <c r="D454" s="11"/>
      <c r="E454" s="11"/>
      <c r="F454" s="11"/>
      <c r="G454" s="11"/>
      <c r="H454" s="11"/>
      <c r="I454" s="11"/>
      <c r="J454" s="11"/>
      <c r="K454" s="11"/>
    </row>
    <row r="455" spans="1:11">
      <c r="A455" s="16"/>
      <c r="B455" s="11"/>
      <c r="C455" s="11"/>
      <c r="D455" s="11"/>
      <c r="E455" s="11"/>
      <c r="F455" s="11"/>
      <c r="G455" s="11"/>
      <c r="H455" s="11"/>
      <c r="I455" s="11"/>
      <c r="J455" s="11"/>
      <c r="K455" s="11"/>
    </row>
    <row r="456" spans="1:11">
      <c r="A456" s="16"/>
      <c r="B456" s="11"/>
      <c r="C456" s="11"/>
      <c r="D456" s="11"/>
      <c r="E456" s="11"/>
      <c r="F456" s="11"/>
      <c r="G456" s="11"/>
      <c r="H456" s="11"/>
      <c r="I456" s="11"/>
      <c r="J456" s="11"/>
      <c r="K456" s="11"/>
    </row>
    <row r="457" spans="1:11">
      <c r="A457" s="16"/>
      <c r="B457" s="11"/>
      <c r="C457" s="11"/>
      <c r="D457" s="11"/>
      <c r="E457" s="11"/>
      <c r="F457" s="11"/>
      <c r="G457" s="11"/>
      <c r="H457" s="11"/>
      <c r="I457" s="11"/>
      <c r="J457" s="11"/>
      <c r="K457" s="11"/>
    </row>
    <row r="458" spans="1:11">
      <c r="A458" s="16"/>
      <c r="B458" s="11"/>
      <c r="C458" s="11"/>
      <c r="D458" s="11"/>
      <c r="E458" s="11"/>
      <c r="F458" s="11"/>
      <c r="G458" s="11"/>
      <c r="H458" s="11"/>
      <c r="I458" s="11"/>
      <c r="J458" s="11"/>
      <c r="K458" s="11"/>
    </row>
    <row r="459" spans="1:11">
      <c r="A459" s="16"/>
      <c r="B459" s="11"/>
      <c r="C459" s="11"/>
      <c r="D459" s="11"/>
      <c r="E459" s="11"/>
      <c r="F459" s="11"/>
      <c r="G459" s="11"/>
      <c r="H459" s="11"/>
      <c r="I459" s="11"/>
      <c r="J459" s="11"/>
      <c r="K459" s="11"/>
    </row>
    <row r="460" spans="1:11">
      <c r="A460" s="16"/>
      <c r="B460" s="11"/>
      <c r="C460" s="11"/>
      <c r="D460" s="11"/>
      <c r="E460" s="11"/>
      <c r="F460" s="11"/>
      <c r="G460" s="11"/>
      <c r="H460" s="11"/>
      <c r="I460" s="11"/>
      <c r="J460" s="11"/>
      <c r="K460" s="11"/>
    </row>
    <row r="461" spans="1:11">
      <c r="A461" s="16"/>
      <c r="B461" s="11"/>
      <c r="C461" s="11"/>
      <c r="D461" s="11"/>
      <c r="E461" s="11"/>
      <c r="F461" s="11"/>
      <c r="G461" s="11"/>
      <c r="H461" s="11"/>
      <c r="I461" s="11"/>
      <c r="J461" s="11"/>
      <c r="K461" s="11"/>
    </row>
    <row r="462" spans="1:11">
      <c r="A462" s="16"/>
      <c r="B462" s="11"/>
      <c r="C462" s="11"/>
      <c r="D462" s="11"/>
      <c r="E462" s="11"/>
      <c r="F462" s="11"/>
      <c r="G462" s="11"/>
      <c r="H462" s="11"/>
      <c r="I462" s="11"/>
      <c r="J462" s="11"/>
      <c r="K462" s="11"/>
    </row>
    <row r="463" spans="1:11">
      <c r="A463" s="16"/>
      <c r="B463" s="11"/>
      <c r="C463" s="11"/>
      <c r="D463" s="11"/>
      <c r="E463" s="11"/>
      <c r="F463" s="11"/>
      <c r="G463" s="11"/>
      <c r="H463" s="11"/>
      <c r="I463" s="11"/>
      <c r="J463" s="11"/>
      <c r="K463" s="11"/>
    </row>
    <row r="464" spans="1:11">
      <c r="A464" s="16"/>
      <c r="B464" s="11"/>
      <c r="C464" s="11"/>
      <c r="D464" s="11"/>
      <c r="E464" s="11"/>
      <c r="F464" s="11"/>
      <c r="G464" s="11"/>
      <c r="H464" s="11"/>
      <c r="I464" s="11"/>
      <c r="J464" s="11"/>
      <c r="K464" s="11"/>
    </row>
    <row r="465" spans="1:11">
      <c r="A465" s="16"/>
      <c r="B465" s="11"/>
      <c r="C465" s="11"/>
      <c r="D465" s="11"/>
      <c r="E465" s="11"/>
      <c r="F465" s="11"/>
      <c r="G465" s="11"/>
      <c r="H465" s="11"/>
      <c r="I465" s="11"/>
      <c r="J465" s="11"/>
      <c r="K465" s="11"/>
    </row>
    <row r="466" spans="1:11">
      <c r="A466" s="16"/>
      <c r="B466" s="11"/>
      <c r="C466" s="11"/>
      <c r="D466" s="11"/>
      <c r="E466" s="11"/>
      <c r="F466" s="11"/>
      <c r="G466" s="11"/>
      <c r="H466" s="11"/>
      <c r="I466" s="11"/>
      <c r="J466" s="11"/>
      <c r="K466" s="11"/>
    </row>
    <row r="467" spans="1:11">
      <c r="A467" s="16"/>
      <c r="B467" s="11"/>
      <c r="C467" s="11"/>
      <c r="D467" s="11"/>
      <c r="E467" s="11"/>
      <c r="F467" s="11"/>
      <c r="G467" s="11"/>
      <c r="H467" s="11"/>
      <c r="I467" s="11"/>
      <c r="J467" s="11"/>
      <c r="K467" s="11"/>
    </row>
    <row r="468" spans="1:11">
      <c r="A468" s="16"/>
      <c r="B468" s="11"/>
      <c r="C468" s="11"/>
      <c r="D468" s="11"/>
      <c r="E468" s="11"/>
      <c r="F468" s="11"/>
      <c r="G468" s="11"/>
      <c r="H468" s="11"/>
      <c r="I468" s="11"/>
      <c r="J468" s="11"/>
      <c r="K468" s="11"/>
    </row>
    <row r="469" spans="1:11">
      <c r="A469" s="16"/>
      <c r="B469" s="11"/>
      <c r="C469" s="11"/>
      <c r="D469" s="11"/>
      <c r="E469" s="11"/>
      <c r="F469" s="11"/>
      <c r="G469" s="11"/>
      <c r="H469" s="11"/>
      <c r="I469" s="11"/>
      <c r="J469" s="11"/>
      <c r="K469" s="11"/>
    </row>
    <row r="470" spans="1:11">
      <c r="A470" s="16"/>
      <c r="B470" s="11"/>
      <c r="C470" s="11"/>
      <c r="D470" s="11"/>
      <c r="E470" s="11"/>
      <c r="F470" s="11"/>
      <c r="G470" s="11"/>
      <c r="H470" s="11"/>
      <c r="I470" s="11"/>
      <c r="J470" s="11"/>
      <c r="K470" s="11"/>
    </row>
    <row r="471" spans="1:11">
      <c r="A471" s="16"/>
      <c r="B471" s="11"/>
      <c r="C471" s="11"/>
      <c r="D471" s="11"/>
      <c r="E471" s="11"/>
      <c r="F471" s="11"/>
      <c r="G471" s="11"/>
      <c r="H471" s="11"/>
      <c r="I471" s="11"/>
      <c r="J471" s="11"/>
      <c r="K471" s="11"/>
    </row>
    <row r="472" spans="1:11">
      <c r="A472" s="16"/>
      <c r="B472" s="11"/>
      <c r="C472" s="11"/>
      <c r="D472" s="11"/>
      <c r="E472" s="11"/>
      <c r="F472" s="11"/>
      <c r="G472" s="11"/>
      <c r="H472" s="11"/>
      <c r="I472" s="11"/>
      <c r="J472" s="11"/>
      <c r="K472" s="11"/>
    </row>
    <row r="473" spans="1:11">
      <c r="A473" s="16"/>
      <c r="B473" s="11"/>
      <c r="C473" s="11"/>
      <c r="D473" s="11"/>
      <c r="E473" s="11"/>
      <c r="F473" s="11"/>
      <c r="G473" s="11"/>
      <c r="H473" s="11"/>
      <c r="I473" s="11"/>
      <c r="J473" s="11"/>
      <c r="K473" s="11"/>
    </row>
    <row r="474" spans="1:11">
      <c r="A474" s="16"/>
      <c r="B474" s="11"/>
      <c r="C474" s="11"/>
      <c r="D474" s="11"/>
      <c r="E474" s="11"/>
      <c r="F474" s="11"/>
      <c r="G474" s="11"/>
      <c r="H474" s="11"/>
      <c r="I474" s="11"/>
      <c r="J474" s="11"/>
      <c r="K474" s="11"/>
    </row>
    <row r="475" spans="1:11">
      <c r="A475" s="16"/>
      <c r="B475" s="11"/>
      <c r="C475" s="11"/>
      <c r="D475" s="11"/>
      <c r="E475" s="11"/>
      <c r="F475" s="11"/>
      <c r="G475" s="11"/>
      <c r="H475" s="11"/>
      <c r="I475" s="11"/>
      <c r="J475" s="11"/>
      <c r="K475" s="11"/>
    </row>
    <row r="476" spans="1:11">
      <c r="A476" s="16"/>
      <c r="B476" s="11"/>
      <c r="C476" s="11"/>
      <c r="D476" s="11"/>
      <c r="E476" s="11"/>
      <c r="F476" s="11"/>
      <c r="G476" s="11"/>
      <c r="H476" s="11"/>
      <c r="I476" s="11"/>
      <c r="J476" s="11"/>
      <c r="K476" s="11"/>
    </row>
    <row r="477" spans="1:11">
      <c r="A477" s="16"/>
      <c r="B477" s="11"/>
      <c r="C477" s="11"/>
      <c r="D477" s="11"/>
      <c r="E477" s="11"/>
      <c r="F477" s="11"/>
      <c r="G477" s="11"/>
      <c r="H477" s="11"/>
      <c r="I477" s="11"/>
      <c r="J477" s="11"/>
      <c r="K477" s="11"/>
    </row>
    <row r="478" spans="1:11">
      <c r="A478" s="16"/>
      <c r="B478" s="11"/>
      <c r="C478" s="11"/>
      <c r="D478" s="11"/>
      <c r="E478" s="11"/>
      <c r="F478" s="11"/>
      <c r="G478" s="11"/>
      <c r="H478" s="11"/>
      <c r="I478" s="11"/>
      <c r="J478" s="11"/>
      <c r="K478" s="11"/>
    </row>
    <row r="479" spans="1:11">
      <c r="A479" s="16"/>
      <c r="B479" s="11"/>
      <c r="C479" s="11"/>
      <c r="D479" s="11"/>
      <c r="E479" s="11"/>
      <c r="F479" s="11"/>
      <c r="G479" s="11"/>
      <c r="H479" s="11"/>
      <c r="I479" s="11"/>
      <c r="J479" s="11"/>
      <c r="K479" s="11"/>
    </row>
    <row r="480" spans="1:11">
      <c r="A480" s="16"/>
      <c r="B480" s="11"/>
      <c r="C480" s="11"/>
      <c r="D480" s="11"/>
      <c r="E480" s="11"/>
      <c r="F480" s="11"/>
      <c r="G480" s="11"/>
      <c r="H480" s="11"/>
      <c r="I480" s="11"/>
      <c r="J480" s="11"/>
      <c r="K480" s="11"/>
    </row>
    <row r="481" spans="1:11">
      <c r="A481" s="16"/>
      <c r="B481" s="11"/>
      <c r="C481" s="11"/>
      <c r="D481" s="11"/>
      <c r="E481" s="11"/>
      <c r="F481" s="11"/>
      <c r="G481" s="11"/>
      <c r="H481" s="11"/>
      <c r="I481" s="11"/>
      <c r="J481" s="11"/>
      <c r="K481" s="11"/>
    </row>
    <row r="482" spans="1:11">
      <c r="A482" s="16"/>
      <c r="B482" s="11"/>
      <c r="C482" s="11"/>
      <c r="D482" s="11"/>
      <c r="E482" s="11"/>
      <c r="F482" s="11"/>
      <c r="G482" s="11"/>
      <c r="H482" s="11"/>
      <c r="I482" s="11"/>
      <c r="J482" s="11"/>
      <c r="K482" s="11"/>
    </row>
    <row r="483" spans="1:11">
      <c r="A483" s="16"/>
      <c r="B483" s="11"/>
      <c r="C483" s="11"/>
      <c r="D483" s="11"/>
      <c r="E483" s="11"/>
      <c r="F483" s="11"/>
      <c r="G483" s="11"/>
      <c r="H483" s="11"/>
      <c r="I483" s="11"/>
      <c r="J483" s="11"/>
      <c r="K483" s="11"/>
    </row>
    <row r="484" spans="1:11">
      <c r="A484" s="16"/>
      <c r="B484" s="11"/>
      <c r="C484" s="11"/>
      <c r="D484" s="11"/>
      <c r="E484" s="11"/>
      <c r="F484" s="11"/>
      <c r="G484" s="11"/>
      <c r="H484" s="11"/>
      <c r="I484" s="11"/>
      <c r="J484" s="11"/>
      <c r="K484" s="11"/>
    </row>
    <row r="485" spans="1:11">
      <c r="A485" s="16"/>
      <c r="B485" s="11"/>
      <c r="C485" s="11"/>
      <c r="D485" s="11"/>
      <c r="E485" s="11"/>
      <c r="F485" s="11"/>
      <c r="G485" s="11"/>
      <c r="H485" s="11"/>
      <c r="I485" s="11"/>
      <c r="J485" s="11"/>
      <c r="K485" s="11"/>
    </row>
    <row r="486" spans="1:11">
      <c r="A486" s="16"/>
      <c r="B486" s="11"/>
      <c r="C486" s="11"/>
      <c r="D486" s="11"/>
      <c r="E486" s="11"/>
      <c r="F486" s="11"/>
      <c r="G486" s="11"/>
      <c r="H486" s="11"/>
      <c r="I486" s="11"/>
      <c r="J486" s="11"/>
      <c r="K486" s="11"/>
    </row>
    <row r="487" spans="1:11">
      <c r="A487" s="16"/>
      <c r="B487" s="11"/>
      <c r="C487" s="11"/>
      <c r="D487" s="11"/>
      <c r="E487" s="11"/>
      <c r="F487" s="11"/>
      <c r="G487" s="11"/>
      <c r="H487" s="11"/>
      <c r="I487" s="11"/>
      <c r="J487" s="11"/>
      <c r="K487" s="11"/>
    </row>
    <row r="488" spans="1:11">
      <c r="A488" s="16"/>
      <c r="B488" s="11"/>
      <c r="C488" s="11"/>
      <c r="D488" s="11"/>
      <c r="E488" s="11"/>
      <c r="F488" s="11"/>
      <c r="G488" s="11"/>
      <c r="H488" s="11"/>
      <c r="I488" s="11"/>
      <c r="J488" s="11"/>
      <c r="K488" s="11"/>
    </row>
    <row r="489" spans="1:11">
      <c r="A489" s="16"/>
      <c r="B489" s="11"/>
      <c r="C489" s="11"/>
      <c r="D489" s="11"/>
      <c r="E489" s="11"/>
      <c r="F489" s="11"/>
      <c r="G489" s="11"/>
      <c r="H489" s="11"/>
      <c r="I489" s="11"/>
      <c r="J489" s="11"/>
      <c r="K489" s="11"/>
    </row>
    <row r="490" spans="1:11">
      <c r="A490" s="16"/>
      <c r="B490" s="11"/>
      <c r="C490" s="11"/>
      <c r="D490" s="11"/>
      <c r="E490" s="11"/>
      <c r="F490" s="11"/>
      <c r="G490" s="11"/>
      <c r="H490" s="11"/>
      <c r="I490" s="11"/>
      <c r="J490" s="11"/>
      <c r="K490" s="11"/>
    </row>
    <row r="491" spans="1:11">
      <c r="A491" s="16"/>
      <c r="B491" s="11"/>
      <c r="C491" s="11"/>
      <c r="D491" s="11"/>
      <c r="E491" s="11"/>
      <c r="F491" s="11"/>
      <c r="G491" s="11"/>
      <c r="H491" s="11"/>
      <c r="I491" s="11"/>
      <c r="J491" s="11"/>
      <c r="K491" s="11"/>
    </row>
    <row r="492" spans="1:11">
      <c r="A492" s="16"/>
      <c r="B492" s="11"/>
      <c r="C492" s="11"/>
      <c r="D492" s="11"/>
      <c r="E492" s="11"/>
      <c r="F492" s="11"/>
      <c r="G492" s="11"/>
      <c r="H492" s="11"/>
      <c r="I492" s="11"/>
      <c r="J492" s="11"/>
      <c r="K492" s="11"/>
    </row>
    <row r="493" spans="1:11">
      <c r="A493" s="16"/>
      <c r="B493" s="11"/>
      <c r="C493" s="11"/>
      <c r="D493" s="11"/>
      <c r="E493" s="11"/>
      <c r="F493" s="11"/>
      <c r="G493" s="11"/>
      <c r="H493" s="11"/>
      <c r="I493" s="11"/>
      <c r="J493" s="11"/>
      <c r="K493" s="11"/>
    </row>
    <row r="494" spans="1:11">
      <c r="A494" s="16"/>
      <c r="B494" s="11"/>
      <c r="C494" s="11"/>
      <c r="D494" s="11"/>
      <c r="E494" s="11"/>
      <c r="F494" s="11"/>
      <c r="G494" s="11"/>
      <c r="H494" s="11"/>
      <c r="I494" s="11"/>
      <c r="J494" s="11"/>
      <c r="K494" s="11"/>
    </row>
    <row r="495" spans="1:11">
      <c r="A495" s="16"/>
      <c r="B495" s="11"/>
      <c r="C495" s="11"/>
      <c r="D495" s="11"/>
      <c r="E495" s="11"/>
      <c r="F495" s="11"/>
      <c r="G495" s="11"/>
      <c r="H495" s="11"/>
      <c r="I495" s="11"/>
      <c r="J495" s="11"/>
      <c r="K495" s="11"/>
    </row>
    <row r="496" spans="1:11">
      <c r="A496" s="16"/>
      <c r="B496" s="11"/>
      <c r="C496" s="11"/>
      <c r="D496" s="11"/>
      <c r="E496" s="11"/>
      <c r="F496" s="11"/>
      <c r="G496" s="11"/>
      <c r="H496" s="11"/>
      <c r="I496" s="11"/>
      <c r="J496" s="11"/>
      <c r="K496" s="11"/>
    </row>
    <row r="497" spans="1:11">
      <c r="A497" s="16"/>
      <c r="B497" s="11"/>
      <c r="C497" s="11"/>
      <c r="D497" s="11"/>
      <c r="E497" s="11"/>
      <c r="F497" s="11"/>
      <c r="G497" s="11"/>
      <c r="H497" s="11"/>
      <c r="I497" s="11"/>
      <c r="J497" s="11"/>
      <c r="K497" s="11"/>
    </row>
    <row r="498" spans="1:11">
      <c r="A498" s="16"/>
      <c r="B498" s="11"/>
      <c r="C498" s="11"/>
      <c r="D498" s="11"/>
      <c r="E498" s="11"/>
      <c r="F498" s="11"/>
      <c r="G498" s="11"/>
      <c r="H498" s="11"/>
      <c r="I498" s="11"/>
      <c r="J498" s="11"/>
      <c r="K498" s="11"/>
    </row>
    <row r="499" spans="1:11">
      <c r="A499" s="16"/>
      <c r="B499" s="11"/>
      <c r="C499" s="11"/>
      <c r="D499" s="11"/>
      <c r="E499" s="11"/>
      <c r="F499" s="11"/>
      <c r="G499" s="11"/>
      <c r="H499" s="11"/>
      <c r="I499" s="11"/>
      <c r="J499" s="11"/>
      <c r="K499" s="11"/>
    </row>
    <row r="500" spans="1:11">
      <c r="A500" s="16"/>
      <c r="B500" s="11"/>
      <c r="C500" s="11"/>
      <c r="D500" s="11"/>
      <c r="E500" s="11"/>
      <c r="F500" s="11"/>
      <c r="G500" s="11"/>
      <c r="H500" s="11"/>
      <c r="I500" s="11"/>
      <c r="J500" s="11"/>
      <c r="K500" s="11"/>
    </row>
    <row r="501" spans="1:11">
      <c r="A501" s="16"/>
      <c r="B501" s="11"/>
      <c r="C501" s="11"/>
      <c r="D501" s="11"/>
      <c r="E501" s="11"/>
      <c r="F501" s="11"/>
      <c r="G501" s="11"/>
      <c r="H501" s="11"/>
      <c r="I501" s="11"/>
      <c r="J501" s="11"/>
      <c r="K501" s="11"/>
    </row>
    <row r="502" spans="1:11">
      <c r="A502" s="16"/>
      <c r="B502" s="11"/>
      <c r="C502" s="11"/>
      <c r="D502" s="11"/>
      <c r="E502" s="11"/>
      <c r="F502" s="11"/>
      <c r="G502" s="11"/>
      <c r="H502" s="11"/>
      <c r="I502" s="11"/>
      <c r="J502" s="11"/>
      <c r="K502" s="11"/>
    </row>
    <row r="503" spans="1:11">
      <c r="A503" s="16"/>
      <c r="B503" s="11"/>
      <c r="C503" s="11"/>
      <c r="D503" s="11"/>
      <c r="E503" s="11"/>
      <c r="F503" s="11"/>
      <c r="G503" s="11"/>
      <c r="H503" s="11"/>
      <c r="I503" s="11"/>
      <c r="J503" s="11"/>
      <c r="K503" s="11"/>
    </row>
    <row r="504" spans="1:11">
      <c r="A504" s="16"/>
      <c r="B504" s="11"/>
      <c r="C504" s="11"/>
      <c r="D504" s="11"/>
      <c r="E504" s="11"/>
      <c r="F504" s="11"/>
      <c r="G504" s="11"/>
      <c r="H504" s="11"/>
      <c r="I504" s="11"/>
      <c r="J504" s="11"/>
      <c r="K504" s="11"/>
    </row>
    <row r="505" spans="1:11">
      <c r="A505" s="16"/>
      <c r="B505" s="11"/>
      <c r="C505" s="11"/>
      <c r="D505" s="11"/>
      <c r="E505" s="11"/>
      <c r="F505" s="11"/>
      <c r="G505" s="11"/>
      <c r="H505" s="11"/>
      <c r="I505" s="11"/>
      <c r="J505" s="11"/>
      <c r="K505" s="11"/>
    </row>
    <row r="506" spans="1:11">
      <c r="A506" s="16"/>
      <c r="B506" s="11"/>
      <c r="C506" s="11"/>
      <c r="D506" s="11"/>
      <c r="E506" s="11"/>
      <c r="F506" s="11"/>
      <c r="G506" s="11"/>
      <c r="H506" s="11"/>
      <c r="I506" s="11"/>
      <c r="J506" s="11"/>
      <c r="K506" s="11"/>
    </row>
    <row r="507" spans="1:11">
      <c r="A507" s="16"/>
      <c r="B507" s="11"/>
      <c r="C507" s="11"/>
      <c r="D507" s="11"/>
      <c r="E507" s="11"/>
      <c r="F507" s="11"/>
      <c r="G507" s="11"/>
      <c r="H507" s="11"/>
      <c r="I507" s="11"/>
      <c r="J507" s="11"/>
      <c r="K507" s="11"/>
    </row>
    <row r="508" spans="1:11">
      <c r="A508" s="16"/>
      <c r="B508" s="11"/>
      <c r="C508" s="11"/>
      <c r="D508" s="11"/>
      <c r="E508" s="11"/>
      <c r="F508" s="11"/>
      <c r="G508" s="11"/>
      <c r="H508" s="11"/>
      <c r="I508" s="11"/>
      <c r="J508" s="11"/>
      <c r="K508" s="11"/>
    </row>
    <row r="509" spans="1:11">
      <c r="A509" s="16"/>
      <c r="B509" s="11"/>
      <c r="C509" s="11"/>
      <c r="D509" s="11"/>
      <c r="E509" s="11"/>
      <c r="F509" s="11"/>
      <c r="G509" s="11"/>
      <c r="H509" s="11"/>
      <c r="I509" s="11"/>
      <c r="J509" s="11"/>
      <c r="K509" s="11"/>
    </row>
    <row r="510" spans="1:11">
      <c r="A510" s="16"/>
      <c r="B510" s="11"/>
      <c r="C510" s="11"/>
      <c r="D510" s="11"/>
      <c r="E510" s="11"/>
      <c r="F510" s="11"/>
      <c r="G510" s="11"/>
      <c r="H510" s="11"/>
      <c r="I510" s="11"/>
      <c r="J510" s="11"/>
      <c r="K510" s="11"/>
    </row>
    <row r="511" spans="1:11">
      <c r="A511" s="16"/>
      <c r="B511" s="11"/>
      <c r="C511" s="11"/>
      <c r="D511" s="11"/>
      <c r="E511" s="11"/>
      <c r="F511" s="11"/>
      <c r="G511" s="11"/>
      <c r="H511" s="11"/>
      <c r="I511" s="11"/>
      <c r="J511" s="11"/>
      <c r="K511" s="11"/>
    </row>
    <row r="512" spans="1:11">
      <c r="A512" s="16"/>
      <c r="B512" s="11"/>
      <c r="C512" s="11"/>
      <c r="D512" s="11"/>
      <c r="E512" s="11"/>
      <c r="F512" s="11"/>
      <c r="G512" s="11"/>
      <c r="H512" s="11"/>
      <c r="I512" s="11"/>
      <c r="J512" s="11"/>
      <c r="K512" s="11"/>
    </row>
    <row r="513" spans="1:11">
      <c r="A513" s="16"/>
      <c r="B513" s="11"/>
      <c r="C513" s="11"/>
      <c r="D513" s="11"/>
      <c r="E513" s="11"/>
      <c r="F513" s="11"/>
      <c r="G513" s="11"/>
      <c r="H513" s="11"/>
      <c r="I513" s="11"/>
      <c r="J513" s="11"/>
      <c r="K513" s="11"/>
    </row>
    <row r="514" spans="1:11">
      <c r="A514" s="16"/>
      <c r="B514" s="11"/>
      <c r="C514" s="11"/>
      <c r="D514" s="11"/>
      <c r="E514" s="11"/>
      <c r="F514" s="11"/>
      <c r="G514" s="11"/>
      <c r="H514" s="11"/>
      <c r="I514" s="11"/>
      <c r="J514" s="11"/>
      <c r="K514" s="11"/>
    </row>
    <row r="515" spans="1:11">
      <c r="A515" s="16"/>
      <c r="B515" s="11"/>
      <c r="C515" s="11"/>
      <c r="D515" s="11"/>
      <c r="E515" s="11"/>
      <c r="F515" s="11"/>
      <c r="G515" s="11"/>
      <c r="H515" s="11"/>
      <c r="I515" s="11"/>
      <c r="J515" s="11"/>
      <c r="K515" s="11"/>
    </row>
    <row r="516" spans="1:11">
      <c r="A516" s="16"/>
      <c r="B516" s="11"/>
      <c r="C516" s="11"/>
      <c r="D516" s="11"/>
      <c r="E516" s="11"/>
      <c r="F516" s="11"/>
      <c r="G516" s="11"/>
      <c r="H516" s="11"/>
      <c r="I516" s="11"/>
      <c r="J516" s="11"/>
      <c r="K516" s="11"/>
    </row>
    <row r="517" spans="1:11">
      <c r="A517" s="16"/>
      <c r="B517" s="11"/>
      <c r="C517" s="11"/>
      <c r="D517" s="11"/>
      <c r="E517" s="11"/>
      <c r="F517" s="11"/>
      <c r="G517" s="11"/>
      <c r="H517" s="11"/>
      <c r="I517" s="11"/>
      <c r="J517" s="11"/>
      <c r="K517" s="11"/>
    </row>
    <row r="518" spans="1:11">
      <c r="A518" s="16"/>
      <c r="B518" s="11"/>
      <c r="C518" s="11"/>
      <c r="D518" s="11"/>
      <c r="E518" s="11"/>
      <c r="F518" s="11"/>
      <c r="G518" s="11"/>
      <c r="H518" s="11"/>
      <c r="I518" s="11"/>
      <c r="J518" s="11"/>
      <c r="K518" s="11"/>
    </row>
    <row r="519" spans="1:11">
      <c r="A519" s="16"/>
      <c r="B519" s="11"/>
      <c r="C519" s="11"/>
      <c r="D519" s="11"/>
      <c r="E519" s="11"/>
      <c r="F519" s="11"/>
      <c r="G519" s="11"/>
      <c r="H519" s="11"/>
      <c r="I519" s="11"/>
      <c r="J519" s="11"/>
      <c r="K519" s="11"/>
    </row>
    <row r="520" spans="1:11">
      <c r="A520" s="16"/>
      <c r="B520" s="11"/>
      <c r="C520" s="11"/>
      <c r="D520" s="11"/>
      <c r="E520" s="11"/>
      <c r="F520" s="11"/>
      <c r="G520" s="11"/>
      <c r="H520" s="11"/>
      <c r="I520" s="11"/>
      <c r="J520" s="11"/>
      <c r="K520" s="11"/>
    </row>
    <row r="521" spans="1:11">
      <c r="A521" s="16"/>
      <c r="B521" s="11"/>
      <c r="C521" s="11"/>
      <c r="D521" s="11"/>
      <c r="E521" s="11"/>
      <c r="F521" s="11"/>
      <c r="G521" s="11"/>
      <c r="H521" s="11"/>
      <c r="I521" s="11"/>
      <c r="J521" s="11"/>
      <c r="K521" s="11"/>
    </row>
    <row r="522" spans="1:11">
      <c r="A522" s="16"/>
      <c r="B522" s="11"/>
      <c r="C522" s="11"/>
      <c r="D522" s="11"/>
      <c r="E522" s="11"/>
      <c r="F522" s="11"/>
      <c r="G522" s="11"/>
      <c r="H522" s="11"/>
      <c r="I522" s="11"/>
      <c r="J522" s="11"/>
      <c r="K522" s="11"/>
    </row>
    <row r="523" spans="1:11">
      <c r="A523" s="16"/>
      <c r="B523" s="11"/>
      <c r="C523" s="11"/>
      <c r="D523" s="11"/>
      <c r="E523" s="11"/>
      <c r="F523" s="11"/>
      <c r="G523" s="11"/>
      <c r="H523" s="11"/>
      <c r="I523" s="11"/>
      <c r="J523" s="11"/>
      <c r="K523" s="11"/>
    </row>
    <row r="524" spans="1:11">
      <c r="A524" s="16"/>
      <c r="B524" s="11"/>
      <c r="C524" s="11"/>
      <c r="D524" s="11"/>
      <c r="E524" s="11"/>
      <c r="F524" s="11"/>
      <c r="G524" s="11"/>
      <c r="H524" s="11"/>
      <c r="I524" s="11"/>
      <c r="J524" s="11"/>
      <c r="K524" s="11"/>
    </row>
    <row r="525" spans="1:11">
      <c r="A525" s="16"/>
      <c r="B525" s="11"/>
      <c r="C525" s="11"/>
      <c r="D525" s="11"/>
      <c r="E525" s="11"/>
      <c r="F525" s="11"/>
      <c r="G525" s="11"/>
      <c r="H525" s="11"/>
      <c r="I525" s="11"/>
      <c r="J525" s="11"/>
      <c r="K525" s="11"/>
    </row>
    <row r="526" spans="1:11">
      <c r="A526" s="16"/>
      <c r="B526" s="11"/>
      <c r="C526" s="11"/>
      <c r="D526" s="11"/>
      <c r="E526" s="11"/>
      <c r="F526" s="11"/>
      <c r="G526" s="11"/>
      <c r="H526" s="11"/>
      <c r="I526" s="11"/>
      <c r="J526" s="11"/>
      <c r="K526" s="11"/>
    </row>
    <row r="527" spans="1:11">
      <c r="A527" s="16"/>
      <c r="B527" s="11"/>
      <c r="C527" s="11"/>
      <c r="D527" s="11"/>
      <c r="E527" s="11"/>
      <c r="F527" s="11"/>
      <c r="G527" s="11"/>
      <c r="H527" s="11"/>
      <c r="I527" s="11"/>
      <c r="J527" s="11"/>
      <c r="K527" s="11"/>
    </row>
    <row r="528" spans="1:11">
      <c r="A528" s="16"/>
      <c r="B528" s="11"/>
      <c r="C528" s="11"/>
      <c r="D528" s="11"/>
      <c r="E528" s="11"/>
      <c r="F528" s="11"/>
      <c r="G528" s="11"/>
      <c r="H528" s="11"/>
      <c r="I528" s="11"/>
      <c r="J528" s="11"/>
      <c r="K528" s="11"/>
    </row>
    <row r="529" spans="1:11">
      <c r="A529" s="16"/>
      <c r="B529" s="11"/>
      <c r="C529" s="11"/>
      <c r="D529" s="11"/>
      <c r="E529" s="11"/>
      <c r="F529" s="11"/>
      <c r="G529" s="11"/>
      <c r="H529" s="11"/>
      <c r="I529" s="11"/>
      <c r="J529" s="11"/>
      <c r="K529" s="11"/>
    </row>
    <row r="530" spans="1:11">
      <c r="A530" s="16"/>
      <c r="B530" s="11"/>
      <c r="C530" s="11"/>
      <c r="D530" s="11"/>
      <c r="E530" s="11"/>
      <c r="F530" s="11"/>
      <c r="G530" s="11"/>
      <c r="H530" s="11"/>
      <c r="I530" s="11"/>
      <c r="J530" s="11"/>
      <c r="K530" s="11"/>
    </row>
    <row r="531" spans="1:11">
      <c r="A531" s="16"/>
      <c r="B531" s="11"/>
      <c r="C531" s="11"/>
      <c r="D531" s="11"/>
      <c r="E531" s="11"/>
      <c r="F531" s="11"/>
      <c r="G531" s="11"/>
      <c r="H531" s="11"/>
      <c r="I531" s="11"/>
      <c r="J531" s="11"/>
      <c r="K531" s="11"/>
    </row>
    <row r="532" spans="1:11">
      <c r="A532" s="16"/>
      <c r="B532" s="11"/>
      <c r="C532" s="11"/>
      <c r="D532" s="11"/>
      <c r="E532" s="11"/>
      <c r="F532" s="11"/>
      <c r="G532" s="11"/>
      <c r="H532" s="11"/>
      <c r="I532" s="11"/>
      <c r="J532" s="11"/>
      <c r="K532" s="11"/>
    </row>
    <row r="533" spans="1:11">
      <c r="A533" s="16"/>
      <c r="B533" s="11"/>
      <c r="C533" s="11"/>
      <c r="D533" s="11"/>
      <c r="E533" s="11"/>
      <c r="F533" s="11"/>
      <c r="G533" s="11"/>
      <c r="H533" s="11"/>
      <c r="I533" s="11"/>
      <c r="J533" s="11"/>
      <c r="K533" s="11"/>
    </row>
    <row r="534" spans="1:11">
      <c r="A534" s="16"/>
      <c r="B534" s="11"/>
      <c r="C534" s="11"/>
      <c r="D534" s="11"/>
      <c r="E534" s="11"/>
      <c r="F534" s="11"/>
      <c r="G534" s="11"/>
      <c r="H534" s="11"/>
      <c r="I534" s="11"/>
      <c r="J534" s="11"/>
      <c r="K534" s="11"/>
    </row>
    <row r="535" spans="1:11">
      <c r="A535" s="16"/>
      <c r="B535" s="11"/>
      <c r="C535" s="11"/>
      <c r="D535" s="11"/>
      <c r="E535" s="11"/>
      <c r="F535" s="11"/>
      <c r="G535" s="11"/>
      <c r="H535" s="11"/>
      <c r="I535" s="11"/>
      <c r="J535" s="11"/>
      <c r="K535" s="11"/>
    </row>
    <row r="536" spans="1:11">
      <c r="A536" s="16"/>
      <c r="B536" s="11"/>
      <c r="C536" s="11"/>
      <c r="D536" s="11"/>
      <c r="E536" s="11"/>
      <c r="F536" s="11"/>
      <c r="G536" s="11"/>
      <c r="H536" s="11"/>
      <c r="I536" s="11"/>
      <c r="J536" s="11"/>
      <c r="K536" s="11"/>
    </row>
    <row r="537" spans="1:11">
      <c r="A537" s="16"/>
      <c r="B537" s="11"/>
      <c r="C537" s="11"/>
      <c r="D537" s="11"/>
      <c r="E537" s="11"/>
      <c r="F537" s="11"/>
      <c r="G537" s="11"/>
      <c r="H537" s="11"/>
      <c r="I537" s="11"/>
      <c r="J537" s="11"/>
      <c r="K537" s="11"/>
    </row>
    <row r="538" spans="1:11">
      <c r="A538" s="16"/>
      <c r="B538" s="11"/>
      <c r="C538" s="11"/>
      <c r="D538" s="11"/>
      <c r="E538" s="11"/>
      <c r="F538" s="11"/>
      <c r="G538" s="11"/>
      <c r="H538" s="11"/>
      <c r="I538" s="11"/>
      <c r="J538" s="11"/>
      <c r="K538" s="11"/>
    </row>
    <row r="539" spans="1:11">
      <c r="A539" s="16"/>
      <c r="B539" s="11"/>
      <c r="C539" s="11"/>
      <c r="D539" s="11"/>
      <c r="E539" s="11"/>
      <c r="F539" s="11"/>
      <c r="G539" s="11"/>
      <c r="H539" s="11"/>
      <c r="I539" s="11"/>
      <c r="J539" s="11"/>
      <c r="K539" s="11"/>
    </row>
    <row r="540" spans="1:11">
      <c r="A540" s="16"/>
      <c r="B540" s="11"/>
      <c r="C540" s="11"/>
      <c r="D540" s="11"/>
      <c r="E540" s="11"/>
      <c r="F540" s="11"/>
      <c r="G540" s="11"/>
      <c r="H540" s="11"/>
      <c r="I540" s="11"/>
      <c r="J540" s="11"/>
      <c r="K540" s="11"/>
    </row>
    <row r="541" spans="1:11">
      <c r="A541" s="16"/>
      <c r="B541" s="11"/>
      <c r="C541" s="11"/>
      <c r="D541" s="11"/>
      <c r="E541" s="11"/>
      <c r="F541" s="11"/>
      <c r="G541" s="11"/>
      <c r="H541" s="11"/>
      <c r="I541" s="11"/>
      <c r="J541" s="11"/>
      <c r="K541" s="11"/>
    </row>
    <row r="542" spans="1:11">
      <c r="A542" s="16"/>
      <c r="B542" s="11"/>
      <c r="C542" s="11"/>
      <c r="D542" s="11"/>
      <c r="E542" s="11"/>
      <c r="F542" s="11"/>
      <c r="G542" s="11"/>
      <c r="H542" s="11"/>
      <c r="I542" s="11"/>
      <c r="J542" s="11"/>
      <c r="K542" s="11"/>
    </row>
    <row r="543" spans="1:11">
      <c r="A543" s="16"/>
      <c r="B543" s="11"/>
      <c r="C543" s="11"/>
      <c r="D543" s="11"/>
      <c r="E543" s="11"/>
      <c r="F543" s="11"/>
      <c r="G543" s="11"/>
      <c r="H543" s="11"/>
      <c r="I543" s="11"/>
      <c r="J543" s="11"/>
      <c r="K543" s="11"/>
    </row>
    <row r="544" spans="1:11">
      <c r="A544" s="16"/>
      <c r="B544" s="11"/>
      <c r="C544" s="11"/>
      <c r="D544" s="11"/>
      <c r="E544" s="11"/>
      <c r="F544" s="11"/>
      <c r="G544" s="11"/>
      <c r="H544" s="11"/>
      <c r="I544" s="11"/>
      <c r="J544" s="11"/>
      <c r="K544" s="11"/>
    </row>
    <row r="545" spans="1:11">
      <c r="A545" s="16"/>
      <c r="B545" s="11"/>
      <c r="C545" s="11"/>
      <c r="D545" s="11"/>
      <c r="E545" s="11"/>
      <c r="F545" s="11"/>
      <c r="G545" s="11"/>
      <c r="H545" s="11"/>
      <c r="I545" s="11"/>
      <c r="J545" s="11"/>
      <c r="K545" s="11"/>
    </row>
    <row r="546" spans="1:11">
      <c r="A546" s="16"/>
      <c r="B546" s="11"/>
      <c r="C546" s="11"/>
      <c r="D546" s="11"/>
      <c r="E546" s="11"/>
      <c r="F546" s="11"/>
      <c r="G546" s="11"/>
      <c r="H546" s="11"/>
      <c r="I546" s="11"/>
      <c r="J546" s="11"/>
      <c r="K546" s="11"/>
    </row>
    <row r="547" spans="1:11">
      <c r="A547" s="16"/>
      <c r="B547" s="11"/>
      <c r="C547" s="11"/>
      <c r="D547" s="11"/>
      <c r="E547" s="11"/>
      <c r="F547" s="11"/>
      <c r="G547" s="11"/>
      <c r="H547" s="11"/>
      <c r="I547" s="11"/>
      <c r="J547" s="11"/>
      <c r="K547" s="11"/>
    </row>
    <row r="548" spans="1:11">
      <c r="A548" s="16"/>
      <c r="B548" s="11"/>
      <c r="C548" s="11"/>
      <c r="D548" s="11"/>
      <c r="E548" s="11"/>
      <c r="F548" s="11"/>
      <c r="G548" s="11"/>
      <c r="H548" s="11"/>
      <c r="I548" s="11"/>
      <c r="J548" s="11"/>
      <c r="K548" s="11"/>
    </row>
    <row r="549" spans="1:11">
      <c r="A549" s="16"/>
      <c r="B549" s="11"/>
      <c r="C549" s="11"/>
      <c r="D549" s="11"/>
      <c r="E549" s="11"/>
      <c r="F549" s="11"/>
      <c r="G549" s="11"/>
      <c r="H549" s="11"/>
      <c r="I549" s="11"/>
      <c r="J549" s="11"/>
      <c r="K549" s="11"/>
    </row>
    <row r="550" spans="1:11">
      <c r="A550" s="16"/>
      <c r="B550" s="11"/>
      <c r="C550" s="11"/>
      <c r="D550" s="11"/>
      <c r="E550" s="11"/>
      <c r="F550" s="11"/>
      <c r="G550" s="11"/>
      <c r="H550" s="11"/>
      <c r="I550" s="11"/>
      <c r="J550" s="11"/>
      <c r="K550" s="11"/>
    </row>
    <row r="551" spans="1:11">
      <c r="A551" s="16"/>
      <c r="B551" s="11"/>
      <c r="C551" s="11"/>
      <c r="D551" s="11"/>
      <c r="E551" s="11"/>
      <c r="F551" s="11"/>
      <c r="G551" s="11"/>
      <c r="H551" s="11"/>
      <c r="I551" s="11"/>
      <c r="J551" s="11"/>
      <c r="K551" s="11"/>
    </row>
    <row r="552" spans="1:11">
      <c r="A552" s="16"/>
      <c r="B552" s="11"/>
      <c r="C552" s="11"/>
      <c r="D552" s="11"/>
      <c r="E552" s="11"/>
      <c r="F552" s="11"/>
      <c r="G552" s="11"/>
      <c r="H552" s="11"/>
      <c r="I552" s="11"/>
      <c r="J552" s="11"/>
      <c r="K552" s="11"/>
    </row>
    <row r="553" spans="1:11">
      <c r="A553" s="16"/>
      <c r="B553" s="11"/>
      <c r="C553" s="11"/>
      <c r="D553" s="11"/>
      <c r="E553" s="11"/>
      <c r="F553" s="11"/>
      <c r="G553" s="11"/>
      <c r="H553" s="11"/>
      <c r="I553" s="11"/>
      <c r="J553" s="11"/>
      <c r="K553" s="11"/>
    </row>
    <row r="554" spans="1:11">
      <c r="A554" s="16"/>
      <c r="B554" s="11"/>
      <c r="C554" s="11"/>
      <c r="D554" s="11"/>
      <c r="E554" s="11"/>
      <c r="F554" s="11"/>
      <c r="G554" s="11"/>
      <c r="H554" s="11"/>
      <c r="I554" s="11"/>
      <c r="J554" s="11"/>
      <c r="K554" s="11"/>
    </row>
    <row r="555" spans="1:11">
      <c r="A555" s="16"/>
      <c r="B555" s="11"/>
      <c r="C555" s="11"/>
      <c r="D555" s="11"/>
      <c r="E555" s="11"/>
      <c r="F555" s="11"/>
      <c r="G555" s="11"/>
      <c r="H555" s="11"/>
      <c r="I555" s="11"/>
      <c r="J555" s="11"/>
      <c r="K555" s="11"/>
    </row>
    <row r="556" spans="1:11">
      <c r="A556" s="16"/>
      <c r="B556" s="11"/>
      <c r="C556" s="11"/>
      <c r="D556" s="11"/>
      <c r="E556" s="11"/>
      <c r="F556" s="11"/>
      <c r="G556" s="11"/>
      <c r="H556" s="11"/>
      <c r="I556" s="11"/>
      <c r="J556" s="11"/>
      <c r="K556" s="11"/>
    </row>
    <row r="557" spans="1:11">
      <c r="A557" s="16"/>
      <c r="B557" s="11"/>
      <c r="C557" s="11"/>
      <c r="D557" s="11"/>
      <c r="E557" s="11"/>
      <c r="F557" s="11"/>
      <c r="G557" s="11"/>
      <c r="H557" s="11"/>
      <c r="I557" s="11"/>
      <c r="J557" s="11"/>
      <c r="K557" s="11"/>
    </row>
    <row r="558" spans="1:11">
      <c r="A558" s="16"/>
      <c r="B558" s="11"/>
      <c r="C558" s="11"/>
      <c r="D558" s="11"/>
      <c r="E558" s="11"/>
      <c r="F558" s="11"/>
      <c r="G558" s="11"/>
      <c r="H558" s="11"/>
      <c r="I558" s="11"/>
      <c r="J558" s="11"/>
      <c r="K558" s="11"/>
    </row>
    <row r="559" spans="1:11">
      <c r="A559" s="16"/>
      <c r="B559" s="11"/>
      <c r="C559" s="11"/>
      <c r="D559" s="11"/>
      <c r="E559" s="11"/>
      <c r="F559" s="11"/>
      <c r="G559" s="11"/>
      <c r="H559" s="11"/>
      <c r="I559" s="11"/>
      <c r="J559" s="11"/>
      <c r="K559" s="11"/>
    </row>
    <row r="560" spans="1:11">
      <c r="A560" s="16"/>
      <c r="B560" s="11"/>
      <c r="C560" s="11"/>
      <c r="D560" s="11"/>
      <c r="E560" s="11"/>
      <c r="F560" s="11"/>
      <c r="G560" s="11"/>
      <c r="H560" s="11"/>
      <c r="I560" s="11"/>
      <c r="J560" s="11"/>
      <c r="K560" s="11"/>
    </row>
    <row r="561" spans="1:11">
      <c r="A561" s="16"/>
      <c r="B561" s="11"/>
      <c r="C561" s="11"/>
      <c r="D561" s="11"/>
      <c r="E561" s="11"/>
      <c r="F561" s="11"/>
      <c r="G561" s="11"/>
      <c r="H561" s="11"/>
      <c r="I561" s="11"/>
      <c r="J561" s="11"/>
      <c r="K561" s="11"/>
    </row>
    <row r="562" spans="1:11">
      <c r="A562" s="16"/>
      <c r="B562" s="11"/>
      <c r="C562" s="11"/>
      <c r="D562" s="11"/>
      <c r="E562" s="11"/>
      <c r="F562" s="11"/>
      <c r="G562" s="11"/>
      <c r="H562" s="11"/>
      <c r="I562" s="11"/>
      <c r="J562" s="11"/>
      <c r="K562" s="11"/>
    </row>
    <row r="563" spans="1:11">
      <c r="A563" s="16"/>
      <c r="B563" s="11"/>
      <c r="C563" s="11"/>
      <c r="D563" s="11"/>
      <c r="E563" s="11"/>
      <c r="F563" s="11"/>
      <c r="G563" s="11"/>
      <c r="H563" s="11"/>
      <c r="I563" s="11"/>
      <c r="J563" s="11"/>
      <c r="K563" s="11"/>
    </row>
    <row r="564" spans="1:11">
      <c r="A564" s="16"/>
      <c r="B564" s="11"/>
      <c r="C564" s="11"/>
      <c r="D564" s="11"/>
      <c r="E564" s="11"/>
      <c r="F564" s="11"/>
      <c r="G564" s="11"/>
      <c r="H564" s="11"/>
      <c r="I564" s="11"/>
      <c r="J564" s="11"/>
      <c r="K564" s="11"/>
    </row>
    <row r="565" spans="1:11">
      <c r="A565" s="16"/>
      <c r="B565" s="11"/>
      <c r="C565" s="11"/>
      <c r="D565" s="11"/>
      <c r="E565" s="11"/>
      <c r="F565" s="11"/>
      <c r="G565" s="11"/>
      <c r="H565" s="11"/>
      <c r="I565" s="11"/>
      <c r="J565" s="11"/>
      <c r="K565" s="11"/>
    </row>
    <row r="566" spans="1:11">
      <c r="A566" s="16"/>
      <c r="B566" s="11"/>
      <c r="C566" s="11"/>
      <c r="D566" s="11"/>
      <c r="E566" s="11"/>
      <c r="F566" s="11"/>
      <c r="G566" s="11"/>
      <c r="H566" s="11"/>
      <c r="I566" s="11"/>
      <c r="J566" s="11"/>
      <c r="K566" s="11"/>
    </row>
    <row r="567" spans="1:11">
      <c r="A567" s="16"/>
      <c r="B567" s="11"/>
      <c r="C567" s="11"/>
      <c r="D567" s="11"/>
      <c r="E567" s="11"/>
      <c r="F567" s="11"/>
      <c r="G567" s="11"/>
      <c r="H567" s="11"/>
      <c r="I567" s="11"/>
      <c r="J567" s="11"/>
      <c r="K567" s="11"/>
    </row>
    <row r="568" spans="1:11">
      <c r="A568" s="16"/>
      <c r="B568" s="11"/>
      <c r="C568" s="11"/>
      <c r="D568" s="11"/>
      <c r="E568" s="11"/>
      <c r="F568" s="11"/>
      <c r="G568" s="11"/>
      <c r="H568" s="11"/>
      <c r="I568" s="11"/>
      <c r="J568" s="11"/>
      <c r="K568" s="11"/>
    </row>
    <row r="569" spans="1:11">
      <c r="A569" s="16"/>
      <c r="B569" s="11"/>
      <c r="C569" s="11"/>
      <c r="D569" s="11"/>
      <c r="E569" s="11"/>
      <c r="F569" s="11"/>
      <c r="G569" s="11"/>
      <c r="H569" s="11"/>
      <c r="I569" s="11"/>
      <c r="J569" s="11"/>
      <c r="K569" s="11"/>
    </row>
    <row r="570" spans="1:11">
      <c r="A570" s="16"/>
      <c r="B570" s="11"/>
      <c r="C570" s="11"/>
      <c r="D570" s="11"/>
      <c r="E570" s="11"/>
      <c r="F570" s="11"/>
      <c r="G570" s="11"/>
      <c r="H570" s="11"/>
      <c r="I570" s="11"/>
      <c r="J570" s="11"/>
      <c r="K570" s="11"/>
    </row>
    <row r="571" spans="1:11">
      <c r="A571" s="16"/>
      <c r="B571" s="11"/>
      <c r="C571" s="11"/>
      <c r="D571" s="11"/>
      <c r="E571" s="11"/>
      <c r="F571" s="11"/>
      <c r="G571" s="11"/>
      <c r="H571" s="11"/>
      <c r="I571" s="11"/>
      <c r="J571" s="11"/>
      <c r="K571" s="11"/>
    </row>
    <row r="572" spans="1:11">
      <c r="A572" s="16"/>
      <c r="B572" s="11"/>
      <c r="C572" s="11"/>
      <c r="D572" s="11"/>
      <c r="E572" s="11"/>
      <c r="F572" s="11"/>
      <c r="G572" s="11"/>
      <c r="H572" s="11"/>
      <c r="I572" s="11"/>
      <c r="J572" s="11"/>
      <c r="K572" s="11"/>
    </row>
    <row r="573" spans="1:11">
      <c r="A573" s="16"/>
      <c r="B573" s="11"/>
      <c r="C573" s="11"/>
      <c r="D573" s="11"/>
      <c r="E573" s="11"/>
      <c r="F573" s="11"/>
      <c r="G573" s="11"/>
      <c r="H573" s="11"/>
      <c r="I573" s="11"/>
      <c r="J573" s="11"/>
      <c r="K573" s="11"/>
    </row>
    <row r="574" spans="1:11">
      <c r="A574" s="16"/>
      <c r="B574" s="11"/>
      <c r="C574" s="11"/>
      <c r="D574" s="11"/>
      <c r="E574" s="11"/>
      <c r="F574" s="11"/>
      <c r="G574" s="11"/>
      <c r="H574" s="11"/>
      <c r="I574" s="11"/>
      <c r="J574" s="11"/>
      <c r="K574" s="11"/>
    </row>
    <row r="575" spans="1:11">
      <c r="A575" s="16"/>
      <c r="B575" s="11"/>
      <c r="C575" s="11"/>
      <c r="D575" s="11"/>
      <c r="E575" s="11"/>
      <c r="F575" s="11"/>
      <c r="G575" s="11"/>
      <c r="H575" s="11"/>
      <c r="I575" s="11"/>
      <c r="J575" s="11"/>
      <c r="K575" s="11"/>
    </row>
    <row r="576" spans="1:11">
      <c r="A576" s="16"/>
      <c r="B576" s="11"/>
      <c r="C576" s="11"/>
      <c r="D576" s="11"/>
      <c r="E576" s="11"/>
      <c r="F576" s="11"/>
      <c r="G576" s="11"/>
      <c r="H576" s="11"/>
      <c r="I576" s="11"/>
      <c r="J576" s="11"/>
      <c r="K576" s="11"/>
    </row>
    <row r="577" spans="1:11">
      <c r="A577" s="16"/>
      <c r="B577" s="11"/>
      <c r="C577" s="11"/>
      <c r="D577" s="11"/>
      <c r="E577" s="11"/>
      <c r="F577" s="11"/>
      <c r="G577" s="11"/>
      <c r="H577" s="11"/>
      <c r="I577" s="11"/>
      <c r="J577" s="11"/>
      <c r="K577" s="11"/>
    </row>
    <row r="578" spans="1:11">
      <c r="A578" s="16"/>
      <c r="B578" s="11"/>
      <c r="C578" s="11"/>
      <c r="D578" s="11"/>
      <c r="E578" s="11"/>
      <c r="F578" s="11"/>
      <c r="G578" s="11"/>
      <c r="H578" s="11"/>
      <c r="I578" s="11"/>
      <c r="J578" s="11"/>
      <c r="K578" s="11"/>
    </row>
    <row r="579" spans="1:11">
      <c r="A579" s="16"/>
      <c r="B579" s="11"/>
      <c r="C579" s="11"/>
      <c r="D579" s="11"/>
      <c r="E579" s="11"/>
      <c r="F579" s="11"/>
      <c r="G579" s="11"/>
      <c r="H579" s="11"/>
      <c r="I579" s="11"/>
      <c r="J579" s="11"/>
      <c r="K579" s="11"/>
    </row>
    <row r="580" spans="1:11">
      <c r="A580" s="16"/>
      <c r="B580" s="11"/>
      <c r="C580" s="11"/>
      <c r="D580" s="11"/>
      <c r="E580" s="11"/>
      <c r="F580" s="11"/>
      <c r="G580" s="11"/>
      <c r="H580" s="11"/>
      <c r="I580" s="11"/>
      <c r="J580" s="11"/>
      <c r="K580" s="11"/>
    </row>
    <row r="581" spans="1:11">
      <c r="A581" s="16"/>
      <c r="B581" s="11"/>
      <c r="C581" s="11"/>
      <c r="D581" s="11"/>
      <c r="E581" s="11"/>
      <c r="F581" s="11"/>
      <c r="G581" s="11"/>
      <c r="H581" s="11"/>
      <c r="I581" s="11"/>
      <c r="J581" s="11"/>
      <c r="K581" s="11"/>
    </row>
    <row r="582" spans="1:11">
      <c r="A582" s="16"/>
      <c r="B582" s="11"/>
      <c r="C582" s="11"/>
      <c r="D582" s="11"/>
      <c r="E582" s="11"/>
      <c r="F582" s="11"/>
      <c r="G582" s="11"/>
      <c r="H582" s="11"/>
      <c r="I582" s="11"/>
      <c r="J582" s="11"/>
      <c r="K582" s="11"/>
    </row>
    <row r="583" spans="1:11">
      <c r="A583" s="16"/>
      <c r="B583" s="11"/>
      <c r="C583" s="11"/>
      <c r="D583" s="11"/>
      <c r="E583" s="11"/>
      <c r="F583" s="11"/>
      <c r="G583" s="11"/>
      <c r="H583" s="11"/>
      <c r="I583" s="11"/>
      <c r="J583" s="11"/>
      <c r="K583" s="11"/>
    </row>
    <row r="584" spans="1:11">
      <c r="A584" s="16"/>
      <c r="B584" s="11"/>
      <c r="C584" s="11"/>
      <c r="D584" s="11"/>
      <c r="E584" s="11"/>
      <c r="F584" s="11"/>
      <c r="G584" s="11"/>
      <c r="H584" s="11"/>
      <c r="I584" s="11"/>
      <c r="J584" s="11"/>
      <c r="K584" s="11"/>
    </row>
    <row r="585" spans="1:11">
      <c r="A585" s="16"/>
      <c r="B585" s="11"/>
      <c r="C585" s="11"/>
      <c r="D585" s="11"/>
      <c r="E585" s="11"/>
      <c r="F585" s="11"/>
      <c r="G585" s="11"/>
      <c r="H585" s="11"/>
      <c r="I585" s="11"/>
      <c r="J585" s="11"/>
      <c r="K585" s="11"/>
    </row>
    <row r="586" spans="1:11">
      <c r="A586" s="16"/>
      <c r="B586" s="11"/>
      <c r="C586" s="11"/>
      <c r="D586" s="11"/>
      <c r="E586" s="11"/>
      <c r="F586" s="11"/>
      <c r="G586" s="11"/>
      <c r="H586" s="11"/>
      <c r="I586" s="11"/>
      <c r="J586" s="11"/>
      <c r="K586" s="11"/>
    </row>
    <row r="587" spans="1:11">
      <c r="A587" s="16"/>
      <c r="B587" s="11"/>
      <c r="C587" s="11"/>
      <c r="D587" s="11"/>
      <c r="E587" s="11"/>
      <c r="F587" s="11"/>
      <c r="G587" s="11"/>
      <c r="H587" s="11"/>
      <c r="I587" s="11"/>
      <c r="J587" s="11"/>
      <c r="K587" s="11"/>
    </row>
    <row r="588" spans="1:11">
      <c r="A588" s="16"/>
      <c r="B588" s="11"/>
      <c r="C588" s="11"/>
      <c r="D588" s="11"/>
      <c r="E588" s="11"/>
      <c r="F588" s="11"/>
      <c r="G588" s="11"/>
      <c r="H588" s="11"/>
      <c r="I588" s="11"/>
      <c r="J588" s="11"/>
      <c r="K588" s="11"/>
    </row>
    <row r="589" spans="1:11">
      <c r="A589" s="16"/>
      <c r="B589" s="11"/>
      <c r="C589" s="11"/>
      <c r="D589" s="11"/>
      <c r="E589" s="11"/>
      <c r="F589" s="11"/>
      <c r="G589" s="11"/>
      <c r="H589" s="11"/>
      <c r="I589" s="11"/>
      <c r="J589" s="11"/>
      <c r="K589" s="11"/>
    </row>
    <row r="590" spans="1:11">
      <c r="A590" s="16"/>
      <c r="B590" s="11"/>
      <c r="C590" s="11"/>
      <c r="D590" s="11"/>
      <c r="E590" s="11"/>
      <c r="F590" s="11"/>
      <c r="G590" s="11"/>
      <c r="H590" s="11"/>
      <c r="I590" s="11"/>
      <c r="J590" s="11"/>
      <c r="K590" s="11"/>
    </row>
    <row r="591" spans="1:11">
      <c r="A591" s="16"/>
      <c r="B591" s="11"/>
      <c r="C591" s="11"/>
      <c r="D591" s="11"/>
      <c r="E591" s="11"/>
      <c r="F591" s="11"/>
      <c r="G591" s="11"/>
      <c r="H591" s="11"/>
      <c r="I591" s="11"/>
      <c r="J591" s="11"/>
      <c r="K591" s="11"/>
    </row>
    <row r="592" spans="1:11">
      <c r="A592" s="16"/>
      <c r="B592" s="11"/>
      <c r="C592" s="11"/>
      <c r="D592" s="11"/>
      <c r="E592" s="11"/>
      <c r="F592" s="11"/>
      <c r="G592" s="11"/>
      <c r="H592" s="11"/>
      <c r="I592" s="11"/>
      <c r="J592" s="11"/>
      <c r="K592" s="11"/>
    </row>
    <row r="593" spans="1:11">
      <c r="A593" s="16"/>
      <c r="B593" s="11"/>
      <c r="C593" s="11"/>
      <c r="D593" s="11"/>
      <c r="E593" s="11"/>
      <c r="F593" s="11"/>
      <c r="G593" s="11"/>
      <c r="H593" s="11"/>
      <c r="I593" s="11"/>
      <c r="J593" s="11"/>
      <c r="K593" s="11"/>
    </row>
    <row r="594" spans="1:11">
      <c r="A594" s="16"/>
      <c r="B594" s="11"/>
      <c r="C594" s="11"/>
      <c r="D594" s="11"/>
      <c r="E594" s="11"/>
      <c r="F594" s="11"/>
      <c r="G594" s="11"/>
      <c r="H594" s="11"/>
      <c r="I594" s="11"/>
      <c r="J594" s="11"/>
      <c r="K594" s="11"/>
    </row>
    <row r="595" spans="1:11">
      <c r="A595" s="16"/>
      <c r="B595" s="11"/>
      <c r="C595" s="11"/>
      <c r="D595" s="11"/>
      <c r="E595" s="11"/>
      <c r="F595" s="11"/>
      <c r="G595" s="11"/>
      <c r="H595" s="11"/>
      <c r="I595" s="11"/>
      <c r="J595" s="11"/>
      <c r="K595" s="11"/>
    </row>
    <row r="596" spans="1:11">
      <c r="A596" s="16"/>
      <c r="B596" s="11"/>
      <c r="C596" s="11"/>
      <c r="D596" s="11"/>
      <c r="E596" s="11"/>
      <c r="F596" s="11"/>
      <c r="G596" s="11"/>
      <c r="H596" s="11"/>
      <c r="I596" s="11"/>
      <c r="J596" s="11"/>
      <c r="K596" s="11"/>
    </row>
    <row r="597" spans="1:11">
      <c r="A597" s="16"/>
      <c r="B597" s="11"/>
      <c r="C597" s="11"/>
      <c r="D597" s="11"/>
      <c r="E597" s="11"/>
      <c r="F597" s="11"/>
      <c r="G597" s="11"/>
      <c r="H597" s="11"/>
      <c r="I597" s="11"/>
      <c r="J597" s="11"/>
      <c r="K597" s="11"/>
    </row>
    <row r="598" spans="1:11">
      <c r="A598" s="16"/>
      <c r="B598" s="11"/>
      <c r="C598" s="11"/>
      <c r="D598" s="11"/>
      <c r="E598" s="11"/>
      <c r="F598" s="11"/>
      <c r="G598" s="11"/>
      <c r="H598" s="11"/>
      <c r="I598" s="11"/>
      <c r="J598" s="11"/>
      <c r="K598" s="11"/>
    </row>
    <row r="599" spans="1:11">
      <c r="A599" s="16"/>
      <c r="B599" s="11"/>
      <c r="C599" s="11"/>
      <c r="D599" s="11"/>
      <c r="E599" s="11"/>
      <c r="F599" s="11"/>
      <c r="G599" s="11"/>
      <c r="H599" s="11"/>
      <c r="I599" s="11"/>
      <c r="J599" s="11"/>
      <c r="K599" s="11"/>
    </row>
    <row r="600" spans="1:11">
      <c r="A600" s="16"/>
      <c r="B600" s="11"/>
      <c r="C600" s="11"/>
      <c r="D600" s="11"/>
      <c r="E600" s="11"/>
      <c r="F600" s="11"/>
      <c r="G600" s="11"/>
      <c r="H600" s="11"/>
      <c r="I600" s="11"/>
      <c r="J600" s="11"/>
      <c r="K600" s="11"/>
    </row>
    <row r="601" spans="1:11">
      <c r="A601" s="16"/>
      <c r="B601" s="11"/>
      <c r="C601" s="11"/>
      <c r="D601" s="11"/>
      <c r="E601" s="11"/>
      <c r="F601" s="11"/>
      <c r="G601" s="11"/>
      <c r="H601" s="11"/>
      <c r="I601" s="11"/>
      <c r="J601" s="11"/>
      <c r="K601" s="11"/>
    </row>
    <row r="602" spans="1:11">
      <c r="A602" s="16"/>
      <c r="B602" s="11"/>
      <c r="C602" s="11"/>
      <c r="D602" s="11"/>
      <c r="E602" s="11"/>
      <c r="F602" s="11"/>
      <c r="G602" s="11"/>
      <c r="H602" s="11"/>
      <c r="I602" s="11"/>
      <c r="J602" s="11"/>
      <c r="K602" s="11"/>
    </row>
    <row r="603" spans="1:11">
      <c r="A603" s="16"/>
      <c r="B603" s="11"/>
      <c r="C603" s="11"/>
      <c r="D603" s="11"/>
      <c r="E603" s="11"/>
      <c r="F603" s="11"/>
      <c r="G603" s="11"/>
      <c r="H603" s="11"/>
      <c r="I603" s="11"/>
      <c r="J603" s="11"/>
      <c r="K603" s="11"/>
    </row>
    <row r="604" spans="1:11">
      <c r="A604" s="16"/>
      <c r="B604" s="11"/>
      <c r="C604" s="11"/>
      <c r="D604" s="11"/>
      <c r="E604" s="11"/>
      <c r="F604" s="11"/>
      <c r="G604" s="11"/>
      <c r="H604" s="11"/>
      <c r="I604" s="11"/>
      <c r="J604" s="11"/>
      <c r="K604" s="11"/>
    </row>
    <row r="605" spans="1:11">
      <c r="A605" s="16"/>
      <c r="B605" s="11"/>
      <c r="C605" s="11"/>
      <c r="D605" s="11"/>
      <c r="E605" s="11"/>
      <c r="F605" s="11"/>
      <c r="G605" s="11"/>
      <c r="H605" s="11"/>
      <c r="I605" s="11"/>
      <c r="J605" s="11"/>
      <c r="K605" s="11"/>
    </row>
    <row r="606" spans="1:11">
      <c r="A606" s="16"/>
      <c r="B606" s="11"/>
      <c r="C606" s="11"/>
      <c r="D606" s="11"/>
      <c r="E606" s="11"/>
      <c r="F606" s="11"/>
      <c r="G606" s="11"/>
      <c r="H606" s="11"/>
      <c r="I606" s="11"/>
      <c r="J606" s="11"/>
      <c r="K606" s="11"/>
    </row>
    <row r="607" spans="1:11">
      <c r="A607" s="16"/>
      <c r="B607" s="11"/>
      <c r="C607" s="11"/>
      <c r="D607" s="11"/>
      <c r="E607" s="11"/>
      <c r="F607" s="11"/>
      <c r="G607" s="11"/>
      <c r="H607" s="11"/>
      <c r="I607" s="11"/>
      <c r="J607" s="11"/>
      <c r="K607" s="11"/>
    </row>
    <row r="608" spans="1:11">
      <c r="A608" s="16"/>
      <c r="B608" s="11"/>
      <c r="C608" s="11"/>
      <c r="D608" s="11"/>
      <c r="E608" s="11"/>
      <c r="F608" s="11"/>
      <c r="G608" s="11"/>
      <c r="H608" s="11"/>
      <c r="I608" s="11"/>
      <c r="J608" s="11"/>
      <c r="K608" s="11"/>
    </row>
    <row r="609" spans="1:11">
      <c r="A609" s="16"/>
      <c r="B609" s="11"/>
      <c r="C609" s="11"/>
      <c r="D609" s="11"/>
      <c r="E609" s="11"/>
      <c r="F609" s="11"/>
      <c r="G609" s="11"/>
      <c r="H609" s="11"/>
      <c r="I609" s="11"/>
      <c r="J609" s="11"/>
      <c r="K609" s="11"/>
    </row>
    <row r="610" spans="1:11">
      <c r="A610" s="16"/>
      <c r="B610" s="11"/>
      <c r="C610" s="11"/>
      <c r="D610" s="11"/>
      <c r="E610" s="11"/>
      <c r="F610" s="11"/>
      <c r="G610" s="11"/>
      <c r="H610" s="11"/>
      <c r="I610" s="11"/>
      <c r="J610" s="11"/>
      <c r="K610" s="11"/>
    </row>
    <row r="611" spans="1:11">
      <c r="A611" s="16"/>
      <c r="B611" s="11"/>
      <c r="C611" s="11"/>
      <c r="D611" s="11"/>
      <c r="E611" s="11"/>
      <c r="F611" s="11"/>
      <c r="G611" s="11"/>
      <c r="H611" s="11"/>
      <c r="I611" s="11"/>
      <c r="J611" s="11"/>
      <c r="K611" s="11"/>
    </row>
    <row r="612" spans="1:11">
      <c r="A612" s="16"/>
      <c r="B612" s="11"/>
      <c r="C612" s="11"/>
      <c r="D612" s="11"/>
      <c r="E612" s="11"/>
      <c r="F612" s="11"/>
      <c r="G612" s="11"/>
      <c r="H612" s="11"/>
      <c r="I612" s="11"/>
      <c r="J612" s="11"/>
      <c r="K612" s="11"/>
    </row>
    <row r="613" spans="1:11">
      <c r="A613" s="16"/>
      <c r="B613" s="11"/>
      <c r="C613" s="11"/>
      <c r="D613" s="11"/>
      <c r="E613" s="11"/>
      <c r="F613" s="11"/>
      <c r="G613" s="11"/>
      <c r="H613" s="11"/>
      <c r="I613" s="11"/>
      <c r="J613" s="11"/>
      <c r="K613" s="11"/>
    </row>
    <row r="614" spans="1:11">
      <c r="A614" s="16"/>
      <c r="B614" s="11"/>
      <c r="C614" s="11"/>
      <c r="D614" s="11"/>
      <c r="E614" s="11"/>
      <c r="F614" s="11"/>
      <c r="G614" s="11"/>
      <c r="H614" s="11"/>
      <c r="I614" s="11"/>
      <c r="J614" s="11"/>
      <c r="K614" s="11"/>
    </row>
    <row r="615" spans="1:11">
      <c r="A615" s="16"/>
      <c r="B615" s="11"/>
      <c r="C615" s="11"/>
      <c r="D615" s="11"/>
      <c r="E615" s="11"/>
      <c r="F615" s="11"/>
      <c r="G615" s="11"/>
      <c r="H615" s="11"/>
      <c r="I615" s="11"/>
      <c r="J615" s="11"/>
      <c r="K615" s="11"/>
    </row>
    <row r="616" spans="1:11">
      <c r="A616" s="16"/>
      <c r="B616" s="11"/>
      <c r="C616" s="11"/>
      <c r="D616" s="11"/>
      <c r="E616" s="11"/>
      <c r="F616" s="11"/>
      <c r="G616" s="11"/>
      <c r="H616" s="11"/>
      <c r="I616" s="11"/>
      <c r="J616" s="11"/>
      <c r="K616" s="11"/>
    </row>
    <row r="617" spans="1:11">
      <c r="A617" s="16"/>
      <c r="B617" s="11"/>
      <c r="C617" s="11"/>
      <c r="D617" s="11"/>
      <c r="E617" s="11"/>
      <c r="F617" s="11"/>
      <c r="G617" s="11"/>
      <c r="H617" s="11"/>
      <c r="I617" s="11"/>
      <c r="J617" s="11"/>
      <c r="K617" s="11"/>
    </row>
    <row r="618" spans="1:11">
      <c r="A618" s="16"/>
      <c r="B618" s="11"/>
      <c r="C618" s="11"/>
      <c r="D618" s="11"/>
      <c r="E618" s="11"/>
      <c r="F618" s="11"/>
      <c r="G618" s="11"/>
      <c r="H618" s="11"/>
      <c r="I618" s="11"/>
      <c r="J618" s="11"/>
      <c r="K618" s="11"/>
    </row>
    <row r="619" spans="1:11">
      <c r="A619" s="16"/>
      <c r="B619" s="11"/>
      <c r="C619" s="11"/>
      <c r="D619" s="11"/>
      <c r="E619" s="11"/>
      <c r="F619" s="11"/>
      <c r="G619" s="11"/>
      <c r="H619" s="11"/>
      <c r="I619" s="11"/>
      <c r="J619" s="11"/>
      <c r="K619" s="11"/>
    </row>
    <row r="620" spans="1:11">
      <c r="A620" s="16"/>
      <c r="B620" s="11"/>
      <c r="C620" s="11"/>
      <c r="D620" s="11"/>
      <c r="E620" s="11"/>
      <c r="F620" s="11"/>
      <c r="G620" s="11"/>
      <c r="H620" s="11"/>
      <c r="I620" s="11"/>
      <c r="J620" s="11"/>
      <c r="K620" s="11"/>
    </row>
    <row r="621" spans="1:11">
      <c r="A621" s="16"/>
      <c r="B621" s="11"/>
      <c r="C621" s="11"/>
      <c r="D621" s="11"/>
      <c r="E621" s="11"/>
      <c r="F621" s="11"/>
      <c r="G621" s="11"/>
      <c r="H621" s="11"/>
      <c r="I621" s="11"/>
      <c r="J621" s="11"/>
      <c r="K621" s="11"/>
    </row>
    <row r="622" spans="1:11">
      <c r="A622" s="16"/>
      <c r="B622" s="11"/>
      <c r="C622" s="11"/>
      <c r="D622" s="11"/>
      <c r="E622" s="11"/>
      <c r="F622" s="11"/>
      <c r="G622" s="11"/>
      <c r="H622" s="11"/>
      <c r="I622" s="11"/>
      <c r="J622" s="11"/>
      <c r="K622" s="11"/>
    </row>
    <row r="623" spans="1:11">
      <c r="A623" s="16"/>
      <c r="B623" s="11"/>
      <c r="C623" s="11"/>
      <c r="D623" s="11"/>
      <c r="E623" s="11"/>
      <c r="F623" s="11"/>
      <c r="G623" s="11"/>
      <c r="H623" s="11"/>
      <c r="I623" s="11"/>
      <c r="J623" s="11"/>
      <c r="K623" s="11"/>
    </row>
    <row r="624" spans="1:11">
      <c r="A624" s="16"/>
      <c r="B624" s="11"/>
      <c r="C624" s="11"/>
      <c r="D624" s="11"/>
      <c r="E624" s="11"/>
      <c r="F624" s="11"/>
      <c r="G624" s="11"/>
      <c r="H624" s="11"/>
      <c r="I624" s="11"/>
      <c r="J624" s="11"/>
      <c r="K624" s="11"/>
    </row>
    <row r="625" spans="1:11">
      <c r="A625" s="16"/>
      <c r="B625" s="11"/>
      <c r="C625" s="11"/>
      <c r="D625" s="11"/>
      <c r="E625" s="11"/>
      <c r="F625" s="11"/>
      <c r="G625" s="11"/>
      <c r="H625" s="11"/>
      <c r="I625" s="11"/>
      <c r="J625" s="11"/>
      <c r="K625" s="11"/>
    </row>
    <row r="626" spans="1:11">
      <c r="A626" s="16"/>
      <c r="B626" s="11"/>
      <c r="C626" s="11"/>
      <c r="D626" s="11"/>
      <c r="E626" s="11"/>
      <c r="F626" s="11"/>
      <c r="G626" s="11"/>
      <c r="H626" s="11"/>
      <c r="I626" s="11"/>
      <c r="J626" s="11"/>
      <c r="K626" s="11"/>
    </row>
    <row r="627" spans="1:11">
      <c r="A627" s="16"/>
      <c r="B627" s="11"/>
      <c r="C627" s="11"/>
      <c r="D627" s="11"/>
      <c r="E627" s="11"/>
      <c r="F627" s="11"/>
      <c r="G627" s="11"/>
      <c r="H627" s="11"/>
      <c r="I627" s="11"/>
      <c r="J627" s="11"/>
      <c r="K627" s="11"/>
    </row>
    <row r="628" spans="1:11">
      <c r="A628" s="16"/>
      <c r="B628" s="11"/>
      <c r="C628" s="11"/>
      <c r="D628" s="11"/>
      <c r="E628" s="11"/>
      <c r="F628" s="11"/>
      <c r="G628" s="11"/>
      <c r="H628" s="11"/>
      <c r="I628" s="11"/>
      <c r="J628" s="11"/>
      <c r="K628" s="11"/>
    </row>
    <row r="629" spans="1:11">
      <c r="A629" s="16"/>
      <c r="B629" s="11"/>
      <c r="C629" s="11"/>
      <c r="D629" s="11"/>
      <c r="E629" s="11"/>
      <c r="F629" s="11"/>
      <c r="G629" s="11"/>
      <c r="H629" s="11"/>
      <c r="I629" s="11"/>
      <c r="J629" s="11"/>
      <c r="K629" s="11"/>
    </row>
    <row r="630" spans="1:11">
      <c r="A630" s="16"/>
      <c r="B630" s="11"/>
      <c r="C630" s="11"/>
      <c r="D630" s="11"/>
      <c r="E630" s="11"/>
      <c r="F630" s="11"/>
      <c r="G630" s="11"/>
      <c r="H630" s="11"/>
      <c r="I630" s="11"/>
      <c r="J630" s="11"/>
      <c r="K630" s="11"/>
    </row>
    <row r="631" spans="1:11">
      <c r="A631" s="16"/>
      <c r="B631" s="11"/>
      <c r="C631" s="11"/>
      <c r="D631" s="11"/>
      <c r="E631" s="11"/>
      <c r="F631" s="11"/>
      <c r="G631" s="11"/>
      <c r="H631" s="11"/>
      <c r="I631" s="11"/>
      <c r="J631" s="11"/>
      <c r="K631" s="11"/>
    </row>
    <row r="632" spans="1:11">
      <c r="A632" s="16"/>
      <c r="B632" s="11"/>
      <c r="C632" s="11"/>
      <c r="D632" s="11"/>
      <c r="E632" s="11"/>
      <c r="F632" s="11"/>
      <c r="G632" s="11"/>
      <c r="H632" s="11"/>
      <c r="I632" s="11"/>
      <c r="J632" s="11"/>
      <c r="K632" s="11"/>
    </row>
    <row r="633" spans="1:11">
      <c r="A633" s="16"/>
      <c r="B633" s="11"/>
      <c r="C633" s="11"/>
      <c r="D633" s="11"/>
      <c r="E633" s="11"/>
      <c r="F633" s="11"/>
      <c r="G633" s="11"/>
      <c r="H633" s="11"/>
      <c r="I633" s="11"/>
      <c r="J633" s="11"/>
      <c r="K633" s="11"/>
    </row>
    <row r="634" spans="1:11">
      <c r="A634" s="16"/>
      <c r="B634" s="11"/>
      <c r="C634" s="11"/>
      <c r="D634" s="11"/>
      <c r="E634" s="11"/>
      <c r="F634" s="11"/>
      <c r="G634" s="11"/>
      <c r="H634" s="11"/>
      <c r="I634" s="11"/>
      <c r="J634" s="11"/>
      <c r="K634" s="11"/>
    </row>
    <row r="635" spans="1:11">
      <c r="A635" s="16"/>
      <c r="B635" s="11"/>
      <c r="C635" s="11"/>
      <c r="D635" s="11"/>
      <c r="E635" s="11"/>
      <c r="F635" s="11"/>
      <c r="G635" s="11"/>
      <c r="H635" s="11"/>
      <c r="I635" s="11"/>
      <c r="J635" s="11"/>
      <c r="K635" s="11"/>
    </row>
    <row r="636" spans="1:11">
      <c r="A636" s="16"/>
      <c r="B636" s="11"/>
      <c r="C636" s="11"/>
      <c r="D636" s="11"/>
      <c r="E636" s="11"/>
      <c r="F636" s="11"/>
      <c r="G636" s="11"/>
      <c r="H636" s="11"/>
      <c r="I636" s="11"/>
      <c r="J636" s="11"/>
      <c r="K636" s="11"/>
    </row>
    <row r="637" spans="1:11">
      <c r="A637" s="16"/>
      <c r="B637" s="11"/>
      <c r="C637" s="11"/>
      <c r="D637" s="11"/>
      <c r="E637" s="11"/>
      <c r="F637" s="11"/>
      <c r="G637" s="11"/>
      <c r="H637" s="11"/>
      <c r="I637" s="11"/>
      <c r="J637" s="11"/>
      <c r="K637" s="11"/>
    </row>
    <row r="638" spans="1:11">
      <c r="A638" s="16"/>
      <c r="B638" s="11"/>
      <c r="C638" s="11"/>
      <c r="D638" s="11"/>
      <c r="E638" s="11"/>
      <c r="F638" s="11"/>
      <c r="G638" s="11"/>
      <c r="H638" s="11"/>
      <c r="I638" s="11"/>
      <c r="J638" s="11"/>
      <c r="K638" s="11"/>
    </row>
    <row r="639" spans="1:11">
      <c r="A639" s="16"/>
      <c r="B639" s="11"/>
      <c r="C639" s="11"/>
      <c r="D639" s="11"/>
      <c r="E639" s="11"/>
      <c r="F639" s="11"/>
      <c r="G639" s="11"/>
      <c r="H639" s="11"/>
      <c r="I639" s="11"/>
      <c r="J639" s="11"/>
      <c r="K639" s="11"/>
    </row>
    <row r="640" spans="1:11">
      <c r="A640" s="16"/>
      <c r="B640" s="11"/>
      <c r="C640" s="11"/>
      <c r="D640" s="11"/>
      <c r="E640" s="11"/>
      <c r="F640" s="11"/>
      <c r="G640" s="11"/>
      <c r="H640" s="11"/>
      <c r="I640" s="11"/>
      <c r="J640" s="11"/>
      <c r="K640" s="11"/>
    </row>
    <row r="641" spans="1:11">
      <c r="A641" s="16"/>
      <c r="B641" s="11"/>
      <c r="C641" s="11"/>
      <c r="D641" s="11"/>
      <c r="E641" s="11"/>
      <c r="F641" s="11"/>
      <c r="G641" s="11"/>
      <c r="H641" s="11"/>
      <c r="I641" s="11"/>
      <c r="J641" s="11"/>
      <c r="K641" s="11"/>
    </row>
    <row r="642" spans="1:11">
      <c r="A642" s="16"/>
      <c r="B642" s="11"/>
      <c r="C642" s="11"/>
      <c r="D642" s="11"/>
      <c r="E642" s="11"/>
      <c r="F642" s="11"/>
      <c r="G642" s="11"/>
      <c r="H642" s="11"/>
      <c r="I642" s="11"/>
      <c r="J642" s="11"/>
      <c r="K642" s="11"/>
    </row>
    <row r="643" spans="1:11">
      <c r="A643" s="16"/>
      <c r="B643" s="11"/>
      <c r="C643" s="11"/>
      <c r="D643" s="11"/>
      <c r="E643" s="11"/>
      <c r="F643" s="11"/>
      <c r="G643" s="11"/>
      <c r="H643" s="11"/>
      <c r="I643" s="11"/>
      <c r="J643" s="11"/>
      <c r="K643" s="11"/>
    </row>
    <row r="644" spans="1:11">
      <c r="A644" s="16"/>
      <c r="B644" s="11"/>
      <c r="C644" s="11"/>
      <c r="D644" s="11"/>
      <c r="E644" s="11"/>
      <c r="F644" s="11"/>
      <c r="G644" s="11"/>
      <c r="H644" s="11"/>
      <c r="I644" s="11"/>
      <c r="J644" s="11"/>
      <c r="K644" s="11"/>
    </row>
    <row r="645" spans="1:11">
      <c r="A645" s="16"/>
      <c r="B645" s="11"/>
      <c r="C645" s="11"/>
      <c r="D645" s="11"/>
      <c r="E645" s="11"/>
      <c r="F645" s="11"/>
      <c r="G645" s="11"/>
      <c r="H645" s="11"/>
      <c r="I645" s="11"/>
      <c r="J645" s="11"/>
      <c r="K645" s="11"/>
    </row>
    <row r="646" spans="1:11">
      <c r="A646" s="16"/>
      <c r="B646" s="11"/>
      <c r="C646" s="11"/>
      <c r="D646" s="11"/>
      <c r="E646" s="11"/>
      <c r="F646" s="11"/>
      <c r="G646" s="11"/>
      <c r="H646" s="11"/>
      <c r="I646" s="11"/>
      <c r="J646" s="11"/>
      <c r="K646" s="11"/>
    </row>
    <row r="647" spans="1:11">
      <c r="A647" s="16"/>
      <c r="B647" s="11"/>
      <c r="C647" s="11"/>
      <c r="D647" s="11"/>
      <c r="E647" s="11"/>
      <c r="F647" s="11"/>
      <c r="G647" s="11"/>
      <c r="H647" s="11"/>
      <c r="I647" s="11"/>
      <c r="J647" s="11"/>
      <c r="K647" s="11"/>
    </row>
    <row r="648" spans="1:11">
      <c r="A648" s="16"/>
      <c r="B648" s="11"/>
      <c r="C648" s="11"/>
      <c r="D648" s="11"/>
      <c r="E648" s="11"/>
      <c r="F648" s="11"/>
      <c r="G648" s="11"/>
      <c r="H648" s="11"/>
      <c r="I648" s="11"/>
      <c r="J648" s="11"/>
      <c r="K648" s="11"/>
    </row>
    <row r="649" spans="1:11">
      <c r="A649" s="16"/>
      <c r="B649" s="11"/>
      <c r="C649" s="11"/>
      <c r="D649" s="11"/>
      <c r="E649" s="11"/>
      <c r="F649" s="11"/>
      <c r="G649" s="11"/>
      <c r="H649" s="11"/>
      <c r="I649" s="11"/>
      <c r="J649" s="11"/>
      <c r="K649" s="11"/>
    </row>
    <row r="650" spans="1:11">
      <c r="A650" s="16"/>
      <c r="B650" s="11"/>
      <c r="C650" s="11"/>
      <c r="D650" s="11"/>
      <c r="E650" s="11"/>
      <c r="F650" s="11"/>
      <c r="G650" s="11"/>
      <c r="H650" s="11"/>
      <c r="I650" s="11"/>
      <c r="J650" s="11"/>
      <c r="K650" s="11"/>
    </row>
    <row r="651" spans="1:11">
      <c r="A651" s="16"/>
      <c r="B651" s="11"/>
      <c r="C651" s="11"/>
      <c r="D651" s="11"/>
      <c r="E651" s="11"/>
      <c r="F651" s="11"/>
      <c r="G651" s="11"/>
      <c r="H651" s="11"/>
      <c r="I651" s="11"/>
      <c r="J651" s="11"/>
      <c r="K651" s="11"/>
    </row>
    <row r="652" spans="1:11">
      <c r="A652" s="16"/>
      <c r="B652" s="11"/>
      <c r="C652" s="11"/>
      <c r="D652" s="11"/>
      <c r="E652" s="11"/>
      <c r="F652" s="11"/>
      <c r="G652" s="11"/>
      <c r="H652" s="11"/>
      <c r="I652" s="11"/>
      <c r="J652" s="11"/>
      <c r="K652" s="11"/>
    </row>
    <row r="653" spans="1:11">
      <c r="A653" s="16"/>
      <c r="B653" s="11"/>
      <c r="C653" s="11"/>
      <c r="D653" s="11"/>
      <c r="E653" s="11"/>
      <c r="F653" s="11"/>
      <c r="G653" s="11"/>
      <c r="H653" s="11"/>
      <c r="I653" s="11"/>
      <c r="J653" s="11"/>
      <c r="K653" s="11"/>
    </row>
    <row r="654" spans="1:11">
      <c r="A654" s="16"/>
      <c r="B654" s="11"/>
      <c r="C654" s="11"/>
      <c r="D654" s="11"/>
      <c r="E654" s="11"/>
      <c r="F654" s="11"/>
      <c r="G654" s="11"/>
      <c r="H654" s="11"/>
      <c r="I654" s="11"/>
      <c r="J654" s="11"/>
      <c r="K654" s="11"/>
    </row>
    <row r="655" spans="1:11">
      <c r="A655" s="16"/>
      <c r="B655" s="11"/>
      <c r="C655" s="11"/>
      <c r="D655" s="11"/>
      <c r="E655" s="11"/>
      <c r="F655" s="11"/>
      <c r="G655" s="11"/>
      <c r="H655" s="11"/>
      <c r="I655" s="11"/>
      <c r="J655" s="11"/>
      <c r="K655" s="11"/>
    </row>
    <row r="656" spans="1:11">
      <c r="A656" s="16"/>
      <c r="B656" s="11"/>
      <c r="C656" s="11"/>
      <c r="D656" s="11"/>
      <c r="E656" s="11"/>
      <c r="F656" s="11"/>
      <c r="G656" s="11"/>
      <c r="H656" s="11"/>
      <c r="I656" s="11"/>
      <c r="J656" s="11"/>
      <c r="K656" s="11"/>
    </row>
    <row r="657" spans="1:11">
      <c r="A657" s="16"/>
      <c r="B657" s="11"/>
      <c r="C657" s="11"/>
      <c r="D657" s="11"/>
      <c r="E657" s="11"/>
      <c r="F657" s="11"/>
      <c r="G657" s="11"/>
      <c r="H657" s="11"/>
      <c r="I657" s="11"/>
      <c r="J657" s="11"/>
      <c r="K657" s="11"/>
    </row>
    <row r="658" spans="1:11">
      <c r="A658" s="16"/>
      <c r="B658" s="11"/>
      <c r="C658" s="11"/>
      <c r="D658" s="11"/>
      <c r="E658" s="11"/>
      <c r="F658" s="11"/>
      <c r="G658" s="11"/>
      <c r="H658" s="11"/>
      <c r="I658" s="11"/>
      <c r="J658" s="11"/>
      <c r="K658" s="11"/>
    </row>
    <row r="659" spans="1:11">
      <c r="A659" s="16"/>
      <c r="B659" s="11"/>
      <c r="C659" s="11"/>
      <c r="D659" s="11"/>
      <c r="E659" s="11"/>
      <c r="F659" s="11"/>
      <c r="G659" s="11"/>
      <c r="H659" s="11"/>
      <c r="I659" s="11"/>
      <c r="J659" s="11"/>
      <c r="K659" s="11"/>
    </row>
    <row r="660" spans="1:11">
      <c r="A660" s="16"/>
      <c r="B660" s="11"/>
      <c r="C660" s="11"/>
      <c r="D660" s="11"/>
      <c r="E660" s="11"/>
      <c r="F660" s="11"/>
      <c r="G660" s="11"/>
      <c r="H660" s="11"/>
      <c r="I660" s="11"/>
      <c r="J660" s="11"/>
      <c r="K660" s="11"/>
    </row>
    <row r="661" spans="1:11">
      <c r="A661" s="16"/>
      <c r="B661" s="11"/>
      <c r="C661" s="11"/>
      <c r="D661" s="11"/>
      <c r="E661" s="11"/>
      <c r="F661" s="11"/>
      <c r="G661" s="11"/>
      <c r="H661" s="11"/>
      <c r="I661" s="11"/>
      <c r="J661" s="11"/>
      <c r="K661" s="11"/>
    </row>
    <row r="662" spans="1:11">
      <c r="A662" s="16"/>
      <c r="B662" s="11"/>
      <c r="C662" s="11"/>
      <c r="D662" s="11"/>
      <c r="E662" s="11"/>
      <c r="F662" s="11"/>
      <c r="G662" s="11"/>
      <c r="H662" s="11"/>
      <c r="I662" s="11"/>
      <c r="J662" s="11"/>
      <c r="K662" s="11"/>
    </row>
    <row r="663" spans="1:11">
      <c r="A663" s="16"/>
      <c r="B663" s="11"/>
      <c r="C663" s="11"/>
      <c r="D663" s="11"/>
      <c r="E663" s="11"/>
      <c r="F663" s="11"/>
      <c r="G663" s="11"/>
      <c r="H663" s="11"/>
      <c r="I663" s="11"/>
      <c r="J663" s="11"/>
      <c r="K663" s="11"/>
    </row>
    <row r="664" spans="1:11">
      <c r="A664" s="16"/>
      <c r="B664" s="11"/>
      <c r="C664" s="11"/>
      <c r="D664" s="11"/>
      <c r="E664" s="11"/>
      <c r="F664" s="11"/>
      <c r="G664" s="11"/>
      <c r="H664" s="11"/>
      <c r="I664" s="11"/>
      <c r="J664" s="11"/>
      <c r="K664" s="11"/>
    </row>
    <row r="665" spans="1:11">
      <c r="A665" s="16"/>
      <c r="B665" s="11"/>
      <c r="C665" s="11"/>
      <c r="D665" s="11"/>
      <c r="E665" s="11"/>
      <c r="F665" s="11"/>
      <c r="G665" s="11"/>
      <c r="H665" s="11"/>
      <c r="I665" s="11"/>
      <c r="J665" s="11"/>
      <c r="K665" s="11"/>
    </row>
    <row r="666" spans="1:11">
      <c r="A666" s="16"/>
      <c r="B666" s="11"/>
      <c r="C666" s="11"/>
      <c r="D666" s="11"/>
      <c r="E666" s="11"/>
      <c r="F666" s="11"/>
      <c r="G666" s="11"/>
      <c r="H666" s="11"/>
      <c r="I666" s="11"/>
      <c r="J666" s="11"/>
      <c r="K666" s="11"/>
    </row>
    <row r="667" spans="1:11">
      <c r="A667" s="16"/>
      <c r="B667" s="11"/>
      <c r="C667" s="11"/>
      <c r="D667" s="11"/>
      <c r="E667" s="11"/>
      <c r="F667" s="11"/>
      <c r="G667" s="11"/>
      <c r="H667" s="11"/>
      <c r="I667" s="11"/>
      <c r="J667" s="11"/>
      <c r="K667" s="11"/>
    </row>
    <row r="668" spans="1:11">
      <c r="A668" s="16"/>
      <c r="B668" s="11"/>
      <c r="C668" s="11"/>
      <c r="D668" s="11"/>
      <c r="E668" s="11"/>
      <c r="F668" s="11"/>
      <c r="G668" s="11"/>
      <c r="H668" s="11"/>
      <c r="I668" s="11"/>
      <c r="J668" s="11"/>
      <c r="K668" s="11"/>
    </row>
    <row r="669" spans="1:11">
      <c r="A669" s="16"/>
      <c r="B669" s="11"/>
      <c r="C669" s="11"/>
      <c r="D669" s="11"/>
      <c r="E669" s="11"/>
      <c r="F669" s="11"/>
      <c r="G669" s="11"/>
      <c r="H669" s="11"/>
      <c r="I669" s="11"/>
      <c r="J669" s="11"/>
      <c r="K669" s="11"/>
    </row>
    <row r="670" spans="1:11">
      <c r="A670" s="16"/>
      <c r="B670" s="11"/>
      <c r="C670" s="11"/>
      <c r="D670" s="11"/>
      <c r="E670" s="11"/>
      <c r="F670" s="11"/>
      <c r="G670" s="11"/>
      <c r="H670" s="11"/>
      <c r="I670" s="11"/>
      <c r="J670" s="11"/>
      <c r="K670" s="11"/>
    </row>
    <row r="671" spans="1:11">
      <c r="A671" s="16"/>
      <c r="B671" s="11"/>
      <c r="C671" s="11"/>
      <c r="D671" s="11"/>
      <c r="E671" s="11"/>
      <c r="F671" s="11"/>
      <c r="G671" s="11"/>
      <c r="H671" s="11"/>
      <c r="I671" s="11"/>
      <c r="J671" s="11"/>
      <c r="K671" s="11"/>
    </row>
    <row r="672" spans="1:11">
      <c r="A672" s="16"/>
      <c r="B672" s="11"/>
      <c r="C672" s="11"/>
      <c r="D672" s="11"/>
      <c r="E672" s="11"/>
      <c r="F672" s="11"/>
      <c r="G672" s="11"/>
      <c r="H672" s="11"/>
      <c r="I672" s="11"/>
      <c r="J672" s="11"/>
      <c r="K672" s="11"/>
    </row>
    <row r="673" spans="1:11">
      <c r="A673" s="16"/>
      <c r="B673" s="11"/>
      <c r="C673" s="11"/>
      <c r="D673" s="11"/>
      <c r="E673" s="11"/>
      <c r="F673" s="11"/>
      <c r="G673" s="11"/>
      <c r="H673" s="11"/>
      <c r="I673" s="11"/>
      <c r="J673" s="11"/>
      <c r="K673" s="11"/>
    </row>
    <row r="674" spans="1:11">
      <c r="A674" s="16"/>
      <c r="B674" s="11"/>
      <c r="C674" s="11"/>
      <c r="D674" s="11"/>
      <c r="E674" s="11"/>
      <c r="F674" s="11"/>
      <c r="G674" s="11"/>
      <c r="H674" s="11"/>
      <c r="I674" s="11"/>
      <c r="J674" s="11"/>
      <c r="K674" s="11"/>
    </row>
    <row r="675" spans="1:11">
      <c r="A675" s="16"/>
      <c r="B675" s="11"/>
      <c r="C675" s="11"/>
      <c r="D675" s="11"/>
      <c r="E675" s="11"/>
      <c r="F675" s="11"/>
      <c r="G675" s="11"/>
      <c r="H675" s="11"/>
      <c r="I675" s="11"/>
      <c r="J675" s="11"/>
      <c r="K675" s="11"/>
    </row>
    <row r="676" spans="1:11">
      <c r="A676" s="16"/>
      <c r="B676" s="11"/>
      <c r="C676" s="11"/>
      <c r="D676" s="11"/>
      <c r="E676" s="11"/>
      <c r="F676" s="11"/>
      <c r="G676" s="11"/>
      <c r="H676" s="11"/>
      <c r="I676" s="11"/>
      <c r="J676" s="11"/>
      <c r="K676" s="11"/>
    </row>
    <row r="677" spans="1:11">
      <c r="A677" s="16"/>
      <c r="B677" s="11"/>
      <c r="C677" s="11"/>
      <c r="D677" s="11"/>
      <c r="E677" s="11"/>
      <c r="F677" s="11"/>
      <c r="G677" s="11"/>
      <c r="H677" s="11"/>
      <c r="I677" s="11"/>
      <c r="J677" s="11"/>
      <c r="K677" s="11"/>
    </row>
    <row r="678" spans="1:11">
      <c r="A678" s="16"/>
      <c r="B678" s="11"/>
      <c r="C678" s="11"/>
      <c r="D678" s="11"/>
      <c r="E678" s="11"/>
      <c r="F678" s="11"/>
      <c r="G678" s="11"/>
      <c r="H678" s="11"/>
      <c r="I678" s="11"/>
      <c r="J678" s="11"/>
      <c r="K678" s="11"/>
    </row>
    <row r="679" spans="1:11">
      <c r="A679" s="16"/>
      <c r="B679" s="11"/>
      <c r="C679" s="11"/>
      <c r="D679" s="11"/>
      <c r="E679" s="11"/>
      <c r="F679" s="11"/>
      <c r="G679" s="11"/>
      <c r="H679" s="11"/>
      <c r="I679" s="11"/>
      <c r="J679" s="11"/>
      <c r="K679" s="11"/>
    </row>
    <row r="680" spans="1:11">
      <c r="A680" s="16"/>
      <c r="B680" s="11"/>
      <c r="C680" s="11"/>
      <c r="D680" s="11"/>
      <c r="E680" s="11"/>
      <c r="F680" s="11"/>
      <c r="G680" s="11"/>
      <c r="H680" s="11"/>
      <c r="I680" s="11"/>
      <c r="J680" s="11"/>
      <c r="K680" s="11"/>
    </row>
    <row r="681" spans="1:11">
      <c r="A681" s="16"/>
      <c r="B681" s="11"/>
      <c r="C681" s="11"/>
      <c r="D681" s="11"/>
      <c r="E681" s="11"/>
      <c r="F681" s="11"/>
      <c r="G681" s="11"/>
      <c r="H681" s="11"/>
      <c r="I681" s="11"/>
      <c r="J681" s="11"/>
      <c r="K681" s="11"/>
    </row>
    <row r="682" spans="1:11">
      <c r="A682" s="16"/>
      <c r="B682" s="11"/>
      <c r="C682" s="11"/>
      <c r="D682" s="11"/>
      <c r="E682" s="11"/>
      <c r="F682" s="11"/>
      <c r="G682" s="11"/>
      <c r="H682" s="11"/>
      <c r="I682" s="11"/>
      <c r="J682" s="11"/>
      <c r="K682" s="11"/>
    </row>
    <row r="683" spans="1:11">
      <c r="A683" s="16"/>
      <c r="B683" s="11"/>
      <c r="C683" s="11"/>
      <c r="D683" s="11"/>
      <c r="E683" s="11"/>
      <c r="F683" s="11"/>
      <c r="G683" s="11"/>
      <c r="H683" s="11"/>
      <c r="I683" s="11"/>
      <c r="J683" s="11"/>
      <c r="K683" s="11"/>
    </row>
    <row r="684" spans="1:11">
      <c r="A684" s="16"/>
      <c r="B684" s="11"/>
      <c r="C684" s="11"/>
      <c r="D684" s="11"/>
      <c r="E684" s="11"/>
      <c r="F684" s="11"/>
      <c r="G684" s="11"/>
      <c r="H684" s="11"/>
      <c r="I684" s="11"/>
      <c r="J684" s="11"/>
      <c r="K684" s="11"/>
    </row>
    <row r="685" spans="1:11">
      <c r="A685" s="16"/>
      <c r="B685" s="11"/>
      <c r="C685" s="11"/>
      <c r="D685" s="11"/>
      <c r="E685" s="11"/>
      <c r="F685" s="11"/>
      <c r="G685" s="11"/>
      <c r="H685" s="11"/>
      <c r="I685" s="11"/>
      <c r="J685" s="11"/>
      <c r="K685" s="11"/>
    </row>
    <row r="686" spans="1:11">
      <c r="A686" s="16"/>
      <c r="B686" s="11"/>
      <c r="C686" s="11"/>
      <c r="D686" s="11"/>
      <c r="E686" s="11"/>
      <c r="F686" s="11"/>
      <c r="G686" s="11"/>
      <c r="H686" s="11"/>
      <c r="I686" s="11"/>
      <c r="J686" s="11"/>
      <c r="K686" s="11"/>
    </row>
    <row r="687" spans="1:11">
      <c r="A687" s="16"/>
      <c r="B687" s="11"/>
      <c r="C687" s="11"/>
      <c r="D687" s="11"/>
      <c r="E687" s="11"/>
      <c r="F687" s="11"/>
      <c r="G687" s="11"/>
      <c r="H687" s="11"/>
      <c r="I687" s="11"/>
      <c r="J687" s="11"/>
      <c r="K687" s="11"/>
    </row>
    <row r="688" spans="1:11">
      <c r="A688" s="16"/>
      <c r="B688" s="11"/>
      <c r="C688" s="11"/>
      <c r="D688" s="11"/>
      <c r="E688" s="11"/>
      <c r="F688" s="11"/>
      <c r="G688" s="11"/>
      <c r="H688" s="11"/>
      <c r="I688" s="11"/>
      <c r="J688" s="11"/>
      <c r="K688" s="11"/>
    </row>
    <row r="689" spans="1:11">
      <c r="A689" s="16"/>
      <c r="B689" s="11"/>
      <c r="C689" s="11"/>
      <c r="D689" s="11"/>
      <c r="E689" s="11"/>
      <c r="F689" s="11"/>
      <c r="G689" s="11"/>
      <c r="H689" s="11"/>
      <c r="I689" s="11"/>
      <c r="J689" s="11"/>
      <c r="K689" s="11"/>
    </row>
    <row r="690" spans="1:11">
      <c r="A690" s="16"/>
      <c r="B690" s="11"/>
      <c r="C690" s="11"/>
      <c r="D690" s="11"/>
      <c r="E690" s="11"/>
      <c r="F690" s="11"/>
      <c r="G690" s="11"/>
      <c r="H690" s="11"/>
      <c r="I690" s="11"/>
      <c r="J690" s="11"/>
      <c r="K690" s="11"/>
    </row>
    <row r="691" spans="1:11">
      <c r="A691" s="16"/>
      <c r="B691" s="11"/>
      <c r="C691" s="11"/>
      <c r="D691" s="11"/>
      <c r="E691" s="11"/>
      <c r="F691" s="11"/>
      <c r="G691" s="11"/>
      <c r="H691" s="11"/>
      <c r="I691" s="11"/>
      <c r="J691" s="11"/>
      <c r="K691" s="11"/>
    </row>
    <row r="692" spans="1:11">
      <c r="A692" s="16"/>
      <c r="B692" s="11"/>
      <c r="C692" s="11"/>
      <c r="D692" s="11"/>
      <c r="E692" s="11"/>
      <c r="F692" s="11"/>
      <c r="G692" s="11"/>
      <c r="H692" s="11"/>
      <c r="I692" s="11"/>
      <c r="J692" s="11"/>
      <c r="K692" s="11"/>
    </row>
    <row r="693" spans="1:11">
      <c r="A693" s="16"/>
      <c r="B693" s="11"/>
      <c r="C693" s="11"/>
      <c r="D693" s="11"/>
      <c r="E693" s="11"/>
      <c r="F693" s="11"/>
      <c r="G693" s="11"/>
      <c r="H693" s="11"/>
      <c r="I693" s="11"/>
      <c r="J693" s="11"/>
      <c r="K693" s="11"/>
    </row>
    <row r="694" spans="1:11">
      <c r="A694" s="16"/>
      <c r="B694" s="11"/>
      <c r="C694" s="11"/>
      <c r="D694" s="11"/>
      <c r="E694" s="11"/>
      <c r="F694" s="11"/>
      <c r="G694" s="11"/>
      <c r="H694" s="11"/>
      <c r="I694" s="11"/>
      <c r="J694" s="11"/>
      <c r="K694" s="11"/>
    </row>
    <row r="695" spans="1:11">
      <c r="A695" s="16"/>
      <c r="B695" s="11"/>
      <c r="C695" s="11"/>
      <c r="D695" s="11"/>
      <c r="E695" s="11"/>
      <c r="F695" s="11"/>
      <c r="G695" s="11"/>
      <c r="H695" s="11"/>
      <c r="I695" s="11"/>
      <c r="J695" s="11"/>
      <c r="K695" s="11"/>
    </row>
    <row r="696" spans="1:11">
      <c r="A696" s="16"/>
      <c r="B696" s="11"/>
      <c r="C696" s="11"/>
      <c r="D696" s="11"/>
      <c r="E696" s="11"/>
      <c r="F696" s="11"/>
      <c r="G696" s="11"/>
      <c r="H696" s="11"/>
      <c r="I696" s="11"/>
      <c r="J696" s="11"/>
      <c r="K696" s="11"/>
    </row>
    <row r="697" spans="1:11">
      <c r="A697" s="16"/>
      <c r="B697" s="11"/>
      <c r="C697" s="11"/>
      <c r="D697" s="11"/>
      <c r="E697" s="11"/>
      <c r="F697" s="11"/>
      <c r="G697" s="11"/>
      <c r="H697" s="11"/>
      <c r="I697" s="11"/>
      <c r="J697" s="11"/>
      <c r="K697" s="11"/>
    </row>
    <row r="698" spans="1:11">
      <c r="A698" s="16"/>
      <c r="B698" s="11"/>
      <c r="C698" s="11"/>
      <c r="D698" s="11"/>
      <c r="E698" s="11"/>
      <c r="F698" s="11"/>
      <c r="G698" s="11"/>
      <c r="H698" s="11"/>
      <c r="I698" s="11"/>
      <c r="J698" s="11"/>
      <c r="K698" s="11"/>
    </row>
    <row r="699" spans="1:11">
      <c r="A699" s="16"/>
      <c r="B699" s="11"/>
      <c r="C699" s="11"/>
      <c r="D699" s="11"/>
      <c r="E699" s="11"/>
      <c r="F699" s="11"/>
      <c r="G699" s="11"/>
      <c r="H699" s="11"/>
      <c r="I699" s="11"/>
      <c r="J699" s="11"/>
      <c r="K699" s="11"/>
    </row>
    <row r="700" spans="1:11">
      <c r="A700" s="16"/>
      <c r="B700" s="11"/>
      <c r="C700" s="11"/>
      <c r="D700" s="11"/>
      <c r="E700" s="11"/>
      <c r="F700" s="11"/>
      <c r="G700" s="11"/>
      <c r="H700" s="11"/>
      <c r="I700" s="11"/>
      <c r="J700" s="11"/>
      <c r="K700" s="11"/>
    </row>
    <row r="701" spans="1:11">
      <c r="A701" s="16"/>
      <c r="B701" s="11"/>
      <c r="C701" s="11"/>
      <c r="D701" s="11"/>
      <c r="E701" s="11"/>
      <c r="F701" s="11"/>
      <c r="G701" s="11"/>
      <c r="H701" s="11"/>
      <c r="I701" s="11"/>
      <c r="J701" s="11"/>
      <c r="K701" s="11"/>
    </row>
    <row r="702" spans="1:11">
      <c r="A702" s="16"/>
      <c r="B702" s="11"/>
      <c r="C702" s="11"/>
      <c r="D702" s="11"/>
      <c r="E702" s="11"/>
      <c r="F702" s="11"/>
      <c r="G702" s="11"/>
      <c r="H702" s="11"/>
      <c r="I702" s="11"/>
      <c r="J702" s="11"/>
      <c r="K702" s="11"/>
    </row>
    <row r="703" spans="1:11">
      <c r="A703" s="16"/>
      <c r="B703" s="11"/>
      <c r="C703" s="11"/>
      <c r="D703" s="11"/>
      <c r="E703" s="11"/>
      <c r="F703" s="11"/>
      <c r="G703" s="11"/>
      <c r="H703" s="11"/>
      <c r="I703" s="11"/>
      <c r="J703" s="11"/>
      <c r="K703" s="11"/>
    </row>
    <row r="704" spans="1:11">
      <c r="A704" s="16"/>
      <c r="B704" s="11"/>
      <c r="C704" s="11"/>
      <c r="D704" s="11"/>
      <c r="E704" s="11"/>
      <c r="F704" s="11"/>
      <c r="G704" s="11"/>
      <c r="H704" s="11"/>
      <c r="I704" s="11"/>
      <c r="J704" s="11"/>
      <c r="K704" s="11"/>
    </row>
    <row r="705" spans="1:11">
      <c r="A705" s="16"/>
      <c r="B705" s="11"/>
      <c r="C705" s="11"/>
      <c r="D705" s="11"/>
      <c r="E705" s="11"/>
      <c r="F705" s="11"/>
      <c r="G705" s="11"/>
      <c r="H705" s="11"/>
      <c r="I705" s="11"/>
      <c r="J705" s="11"/>
      <c r="K705" s="11"/>
    </row>
    <row r="706" spans="1:11">
      <c r="A706" s="16"/>
      <c r="B706" s="11"/>
      <c r="C706" s="11"/>
      <c r="D706" s="11"/>
      <c r="E706" s="11"/>
      <c r="F706" s="11"/>
      <c r="G706" s="11"/>
      <c r="H706" s="11"/>
      <c r="I706" s="11"/>
      <c r="J706" s="11"/>
      <c r="K706" s="11"/>
    </row>
    <row r="707" spans="1:11">
      <c r="A707" s="16"/>
      <c r="B707" s="11"/>
      <c r="C707" s="11"/>
      <c r="D707" s="11"/>
      <c r="E707" s="11"/>
      <c r="F707" s="11"/>
      <c r="G707" s="11"/>
      <c r="H707" s="11"/>
      <c r="I707" s="11"/>
      <c r="J707" s="11"/>
      <c r="K707" s="11"/>
    </row>
    <row r="708" spans="1:11">
      <c r="A708" s="16"/>
      <c r="B708" s="11"/>
      <c r="C708" s="11"/>
      <c r="D708" s="11"/>
      <c r="E708" s="11"/>
      <c r="F708" s="11"/>
      <c r="G708" s="11"/>
      <c r="H708" s="11"/>
      <c r="I708" s="11"/>
      <c r="J708" s="11"/>
      <c r="K708" s="11"/>
    </row>
    <row r="709" spans="1:11">
      <c r="A709" s="16"/>
      <c r="B709" s="11"/>
      <c r="C709" s="11"/>
      <c r="D709" s="11"/>
      <c r="E709" s="11"/>
      <c r="F709" s="11"/>
      <c r="G709" s="11"/>
      <c r="H709" s="11"/>
      <c r="I709" s="11"/>
      <c r="J709" s="11"/>
      <c r="K709" s="11"/>
    </row>
    <row r="710" spans="1:11">
      <c r="A710" s="16"/>
      <c r="B710" s="11"/>
      <c r="C710" s="11"/>
      <c r="D710" s="11"/>
      <c r="E710" s="11"/>
      <c r="F710" s="11"/>
      <c r="G710" s="11"/>
      <c r="H710" s="11"/>
      <c r="I710" s="11"/>
      <c r="J710" s="11"/>
      <c r="K710" s="11"/>
    </row>
    <row r="711" spans="1:11">
      <c r="A711" s="16"/>
      <c r="B711" s="11"/>
      <c r="C711" s="11"/>
      <c r="D711" s="11"/>
      <c r="E711" s="11"/>
      <c r="F711" s="11"/>
      <c r="G711" s="11"/>
      <c r="H711" s="11"/>
      <c r="I711" s="11"/>
      <c r="J711" s="11"/>
      <c r="K711" s="11"/>
    </row>
    <row r="712" spans="1:11">
      <c r="A712" s="16"/>
      <c r="B712" s="11"/>
      <c r="C712" s="11"/>
      <c r="D712" s="11"/>
      <c r="E712" s="11"/>
      <c r="F712" s="11"/>
      <c r="G712" s="11"/>
      <c r="H712" s="11"/>
      <c r="I712" s="11"/>
      <c r="J712" s="11"/>
      <c r="K712" s="11"/>
    </row>
    <row r="713" spans="1:11">
      <c r="A713" s="16"/>
      <c r="B713" s="11"/>
      <c r="C713" s="11"/>
      <c r="D713" s="11"/>
      <c r="E713" s="11"/>
      <c r="F713" s="11"/>
      <c r="G713" s="11"/>
      <c r="H713" s="11"/>
      <c r="I713" s="11"/>
      <c r="J713" s="11"/>
      <c r="K713" s="11"/>
    </row>
    <row r="714" spans="1:11">
      <c r="A714" s="16"/>
      <c r="B714" s="11"/>
      <c r="C714" s="11"/>
      <c r="D714" s="11"/>
      <c r="E714" s="11"/>
      <c r="F714" s="11"/>
      <c r="G714" s="11"/>
      <c r="H714" s="11"/>
      <c r="I714" s="11"/>
      <c r="J714" s="11"/>
      <c r="K714" s="11"/>
    </row>
    <row r="715" spans="1:11">
      <c r="A715" s="16"/>
      <c r="B715" s="11"/>
      <c r="C715" s="11"/>
      <c r="D715" s="11"/>
      <c r="E715" s="11"/>
      <c r="F715" s="11"/>
      <c r="G715" s="11"/>
      <c r="H715" s="11"/>
      <c r="I715" s="11"/>
      <c r="J715" s="11"/>
      <c r="K715" s="11"/>
    </row>
    <row r="716" spans="1:11">
      <c r="A716" s="16"/>
      <c r="B716" s="11"/>
      <c r="C716" s="11"/>
      <c r="D716" s="11"/>
      <c r="E716" s="11"/>
      <c r="F716" s="11"/>
      <c r="G716" s="11"/>
      <c r="H716" s="11"/>
      <c r="I716" s="11"/>
      <c r="J716" s="11"/>
      <c r="K716" s="11"/>
    </row>
    <row r="717" spans="1:11">
      <c r="A717" s="16"/>
      <c r="B717" s="11"/>
      <c r="C717" s="11"/>
      <c r="D717" s="11"/>
      <c r="E717" s="11"/>
      <c r="F717" s="11"/>
      <c r="G717" s="11"/>
      <c r="H717" s="11"/>
      <c r="I717" s="11"/>
      <c r="J717" s="11"/>
      <c r="K717" s="11"/>
    </row>
    <row r="718" spans="1:11">
      <c r="A718" s="16"/>
      <c r="B718" s="11"/>
      <c r="C718" s="11"/>
      <c r="D718" s="11"/>
      <c r="E718" s="11"/>
      <c r="F718" s="11"/>
      <c r="G718" s="11"/>
      <c r="H718" s="11"/>
      <c r="I718" s="11"/>
      <c r="J718" s="11"/>
      <c r="K718" s="11"/>
    </row>
    <row r="719" spans="1:11">
      <c r="A719" s="16"/>
      <c r="B719" s="11"/>
      <c r="C719" s="11"/>
      <c r="D719" s="11"/>
      <c r="E719" s="11"/>
      <c r="F719" s="11"/>
      <c r="G719" s="11"/>
      <c r="H719" s="11"/>
      <c r="I719" s="11"/>
      <c r="J719" s="11"/>
      <c r="K719" s="11"/>
    </row>
    <row r="720" spans="1:11">
      <c r="A720" s="16"/>
      <c r="B720" s="11"/>
      <c r="C720" s="11"/>
      <c r="D720" s="11"/>
      <c r="E720" s="11"/>
      <c r="F720" s="11"/>
      <c r="G720" s="11"/>
      <c r="H720" s="11"/>
      <c r="I720" s="11"/>
      <c r="J720" s="11"/>
      <c r="K720" s="11"/>
    </row>
    <row r="721" spans="1:11">
      <c r="A721" s="16"/>
      <c r="B721" s="11"/>
      <c r="C721" s="11"/>
      <c r="D721" s="11"/>
      <c r="E721" s="11"/>
      <c r="F721" s="11"/>
      <c r="G721" s="11"/>
      <c r="H721" s="11"/>
      <c r="I721" s="11"/>
      <c r="J721" s="11"/>
      <c r="K721" s="11"/>
    </row>
    <row r="722" spans="1:11">
      <c r="A722" s="16"/>
      <c r="B722" s="11"/>
      <c r="C722" s="11"/>
      <c r="D722" s="11"/>
      <c r="E722" s="11"/>
      <c r="F722" s="11"/>
      <c r="G722" s="11"/>
      <c r="H722" s="11"/>
      <c r="I722" s="11"/>
      <c r="J722" s="11"/>
      <c r="K722" s="11"/>
    </row>
    <row r="723" spans="1:11">
      <c r="A723" s="16"/>
      <c r="B723" s="11"/>
      <c r="C723" s="11"/>
      <c r="D723" s="11"/>
      <c r="E723" s="11"/>
      <c r="F723" s="11"/>
      <c r="G723" s="11"/>
      <c r="H723" s="11"/>
      <c r="I723" s="11"/>
      <c r="J723" s="11"/>
      <c r="K723" s="11"/>
    </row>
    <row r="724" spans="1:11">
      <c r="A724" s="16"/>
      <c r="B724" s="11"/>
      <c r="C724" s="11"/>
      <c r="D724" s="11"/>
      <c r="E724" s="11"/>
      <c r="F724" s="11"/>
      <c r="G724" s="11"/>
      <c r="H724" s="11"/>
      <c r="I724" s="11"/>
      <c r="J724" s="11"/>
      <c r="K724" s="11"/>
    </row>
    <row r="725" spans="1:11">
      <c r="A725" s="16"/>
      <c r="B725" s="11"/>
      <c r="C725" s="11"/>
      <c r="D725" s="11"/>
      <c r="E725" s="11"/>
      <c r="F725" s="11"/>
      <c r="G725" s="11"/>
      <c r="H725" s="11"/>
      <c r="I725" s="11"/>
      <c r="J725" s="11"/>
      <c r="K725" s="11"/>
    </row>
    <row r="726" spans="1:11">
      <c r="A726" s="16"/>
      <c r="B726" s="11"/>
      <c r="C726" s="11"/>
      <c r="D726" s="11"/>
      <c r="E726" s="11"/>
      <c r="F726" s="11"/>
      <c r="G726" s="11"/>
      <c r="H726" s="11"/>
      <c r="I726" s="11"/>
      <c r="J726" s="11"/>
      <c r="K726" s="11"/>
    </row>
    <row r="727" spans="1:11">
      <c r="A727" s="16"/>
      <c r="B727" s="11"/>
      <c r="C727" s="11"/>
      <c r="D727" s="11"/>
      <c r="E727" s="11"/>
      <c r="F727" s="11"/>
      <c r="G727" s="11"/>
      <c r="H727" s="11"/>
      <c r="I727" s="11"/>
      <c r="J727" s="11"/>
      <c r="K727" s="11"/>
    </row>
    <row r="728" spans="1:11">
      <c r="A728" s="16"/>
      <c r="B728" s="11"/>
      <c r="C728" s="11"/>
      <c r="D728" s="11"/>
      <c r="E728" s="11"/>
      <c r="F728" s="11"/>
      <c r="G728" s="11"/>
      <c r="H728" s="11"/>
      <c r="I728" s="11"/>
      <c r="J728" s="11"/>
      <c r="K728" s="11"/>
    </row>
    <row r="729" spans="1:11">
      <c r="A729" s="16"/>
      <c r="B729" s="11"/>
      <c r="C729" s="11"/>
      <c r="D729" s="11"/>
      <c r="E729" s="11"/>
      <c r="F729" s="11"/>
      <c r="G729" s="11"/>
      <c r="H729" s="11"/>
      <c r="I729" s="11"/>
      <c r="J729" s="11"/>
      <c r="K729" s="11"/>
    </row>
    <row r="730" spans="1:11">
      <c r="A730" s="16"/>
      <c r="B730" s="11"/>
      <c r="C730" s="11"/>
      <c r="D730" s="11"/>
      <c r="E730" s="11"/>
      <c r="F730" s="11"/>
      <c r="G730" s="11"/>
      <c r="H730" s="11"/>
      <c r="I730" s="11"/>
      <c r="J730" s="11"/>
      <c r="K730" s="11"/>
    </row>
    <row r="731" spans="1:11">
      <c r="A731" s="16"/>
      <c r="B731" s="11"/>
      <c r="C731" s="11"/>
      <c r="D731" s="11"/>
      <c r="E731" s="11"/>
      <c r="F731" s="11"/>
      <c r="G731" s="11"/>
      <c r="H731" s="11"/>
      <c r="I731" s="11"/>
      <c r="J731" s="11"/>
      <c r="K731" s="11"/>
    </row>
    <row r="732" spans="1:11">
      <c r="A732" s="16"/>
      <c r="B732" s="11"/>
      <c r="C732" s="11"/>
      <c r="D732" s="11"/>
      <c r="E732" s="11"/>
      <c r="F732" s="11"/>
      <c r="G732" s="11"/>
      <c r="H732" s="11"/>
      <c r="I732" s="11"/>
      <c r="J732" s="11"/>
      <c r="K732" s="11"/>
    </row>
    <row r="733" spans="1:11">
      <c r="A733" s="16"/>
      <c r="B733" s="11"/>
      <c r="C733" s="11"/>
      <c r="D733" s="11"/>
      <c r="E733" s="11"/>
      <c r="F733" s="11"/>
      <c r="G733" s="11"/>
      <c r="H733" s="11"/>
      <c r="I733" s="11"/>
      <c r="J733" s="11"/>
      <c r="K733" s="11"/>
    </row>
    <row r="734" spans="1:11">
      <c r="A734" s="16"/>
      <c r="B734" s="11"/>
      <c r="C734" s="11"/>
      <c r="D734" s="11"/>
      <c r="E734" s="11"/>
      <c r="F734" s="11"/>
      <c r="G734" s="11"/>
      <c r="H734" s="11"/>
      <c r="I734" s="11"/>
      <c r="J734" s="11"/>
      <c r="K734" s="11"/>
    </row>
    <row r="735" spans="1:11">
      <c r="A735" s="16"/>
      <c r="B735" s="11"/>
      <c r="C735" s="11"/>
      <c r="D735" s="11"/>
      <c r="E735" s="11"/>
      <c r="F735" s="11"/>
      <c r="G735" s="11"/>
      <c r="H735" s="11"/>
      <c r="I735" s="11"/>
      <c r="J735" s="11"/>
      <c r="K735" s="11"/>
    </row>
    <row r="736" spans="1:11">
      <c r="A736" s="16"/>
      <c r="B736" s="11"/>
      <c r="C736" s="11"/>
      <c r="D736" s="11"/>
      <c r="E736" s="11"/>
      <c r="F736" s="11"/>
      <c r="G736" s="11"/>
      <c r="H736" s="11"/>
      <c r="I736" s="11"/>
      <c r="J736" s="11"/>
      <c r="K736" s="11"/>
    </row>
    <row r="737" spans="1:11">
      <c r="A737" s="16"/>
      <c r="B737" s="11"/>
      <c r="C737" s="11"/>
      <c r="D737" s="11"/>
      <c r="E737" s="11"/>
      <c r="F737" s="11"/>
      <c r="G737" s="11"/>
      <c r="H737" s="11"/>
      <c r="I737" s="11"/>
      <c r="J737" s="11"/>
      <c r="K737" s="11"/>
    </row>
    <row r="738" spans="1:11">
      <c r="A738" s="16"/>
      <c r="B738" s="11"/>
      <c r="C738" s="11"/>
      <c r="D738" s="11"/>
      <c r="E738" s="11"/>
      <c r="F738" s="11"/>
      <c r="G738" s="11"/>
      <c r="H738" s="11"/>
      <c r="I738" s="11"/>
      <c r="J738" s="11"/>
      <c r="K738" s="11"/>
    </row>
    <row r="739" spans="1:11">
      <c r="A739" s="16"/>
      <c r="B739" s="11"/>
      <c r="C739" s="11"/>
      <c r="D739" s="11"/>
      <c r="E739" s="11"/>
      <c r="F739" s="11"/>
      <c r="G739" s="11"/>
      <c r="H739" s="11"/>
      <c r="I739" s="11"/>
      <c r="J739" s="11"/>
      <c r="K739" s="11"/>
    </row>
    <row r="740" spans="1:11">
      <c r="A740" s="16"/>
      <c r="B740" s="11"/>
      <c r="C740" s="11"/>
      <c r="D740" s="11"/>
      <c r="E740" s="11"/>
      <c r="F740" s="11"/>
      <c r="G740" s="11"/>
      <c r="H740" s="11"/>
      <c r="I740" s="11"/>
      <c r="J740" s="11"/>
      <c r="K740" s="11"/>
    </row>
    <row r="741" spans="1:11">
      <c r="A741" s="16"/>
      <c r="B741" s="11"/>
      <c r="C741" s="11"/>
      <c r="D741" s="11"/>
      <c r="E741" s="11"/>
      <c r="F741" s="11"/>
      <c r="G741" s="11"/>
      <c r="H741" s="11"/>
      <c r="I741" s="11"/>
      <c r="J741" s="11"/>
      <c r="K741" s="11"/>
    </row>
    <row r="742" spans="1:11">
      <c r="A742" s="16"/>
      <c r="B742" s="11"/>
      <c r="C742" s="11"/>
      <c r="D742" s="11"/>
      <c r="E742" s="11"/>
      <c r="F742" s="11"/>
      <c r="G742" s="11"/>
      <c r="H742" s="11"/>
      <c r="I742" s="11"/>
      <c r="J742" s="11"/>
      <c r="K742" s="11"/>
    </row>
    <row r="743" spans="1:11">
      <c r="A743" s="16"/>
      <c r="B743" s="11"/>
      <c r="C743" s="11"/>
      <c r="D743" s="11"/>
      <c r="E743" s="11"/>
      <c r="F743" s="11"/>
      <c r="G743" s="11"/>
      <c r="H743" s="11"/>
      <c r="I743" s="11"/>
      <c r="J743" s="11"/>
      <c r="K743" s="11"/>
    </row>
    <row r="744" spans="1:11">
      <c r="A744" s="16"/>
      <c r="B744" s="11"/>
      <c r="C744" s="11"/>
      <c r="D744" s="11"/>
      <c r="E744" s="11"/>
      <c r="F744" s="11"/>
      <c r="G744" s="11"/>
      <c r="H744" s="11"/>
      <c r="I744" s="11"/>
      <c r="J744" s="11"/>
      <c r="K744" s="11"/>
    </row>
    <row r="745" spans="1:11">
      <c r="A745" s="16"/>
      <c r="B745" s="11"/>
      <c r="C745" s="11"/>
      <c r="D745" s="11"/>
      <c r="E745" s="11"/>
      <c r="F745" s="11"/>
      <c r="G745" s="11"/>
      <c r="H745" s="11"/>
      <c r="I745" s="11"/>
      <c r="J745" s="11"/>
      <c r="K745" s="11"/>
    </row>
    <row r="746" spans="1:11">
      <c r="A746" s="16"/>
      <c r="B746" s="11"/>
      <c r="C746" s="11"/>
      <c r="D746" s="11"/>
      <c r="E746" s="11"/>
      <c r="F746" s="11"/>
      <c r="G746" s="11"/>
      <c r="H746" s="11"/>
      <c r="I746" s="11"/>
      <c r="J746" s="11"/>
      <c r="K746" s="11"/>
    </row>
    <row r="747" spans="1:11">
      <c r="A747" s="16"/>
      <c r="B747" s="11"/>
      <c r="C747" s="11"/>
      <c r="D747" s="11"/>
      <c r="E747" s="11"/>
      <c r="F747" s="11"/>
      <c r="G747" s="11"/>
      <c r="H747" s="11"/>
      <c r="I747" s="11"/>
      <c r="J747" s="11"/>
      <c r="K747" s="11"/>
    </row>
    <row r="748" spans="1:11">
      <c r="A748" s="16"/>
      <c r="B748" s="11"/>
      <c r="C748" s="11"/>
      <c r="D748" s="11"/>
      <c r="E748" s="11"/>
      <c r="F748" s="11"/>
      <c r="G748" s="11"/>
      <c r="H748" s="11"/>
      <c r="I748" s="11"/>
      <c r="J748" s="11"/>
      <c r="K748" s="11"/>
    </row>
    <row r="749" spans="1:11">
      <c r="A749" s="16"/>
      <c r="B749" s="11"/>
      <c r="C749" s="11"/>
      <c r="D749" s="11"/>
      <c r="E749" s="11"/>
      <c r="F749" s="11"/>
      <c r="G749" s="11"/>
      <c r="H749" s="11"/>
      <c r="I749" s="11"/>
      <c r="J749" s="11"/>
      <c r="K749" s="11"/>
    </row>
    <row r="750" spans="1:11">
      <c r="A750" s="16"/>
      <c r="B750" s="11"/>
      <c r="C750" s="11"/>
      <c r="D750" s="11"/>
      <c r="E750" s="11"/>
      <c r="F750" s="11"/>
      <c r="G750" s="11"/>
      <c r="H750" s="11"/>
      <c r="I750" s="11"/>
      <c r="J750" s="11"/>
      <c r="K750" s="11"/>
    </row>
    <row r="751" spans="1:11">
      <c r="A751" s="16"/>
      <c r="B751" s="11"/>
      <c r="C751" s="11"/>
      <c r="D751" s="11"/>
      <c r="E751" s="11"/>
      <c r="F751" s="11"/>
      <c r="G751" s="11"/>
      <c r="H751" s="11"/>
      <c r="I751" s="11"/>
      <c r="J751" s="11"/>
      <c r="K751" s="11"/>
    </row>
    <row r="752" spans="1:11">
      <c r="A752" s="16"/>
      <c r="B752" s="11"/>
      <c r="C752" s="11"/>
      <c r="D752" s="11"/>
      <c r="E752" s="11"/>
      <c r="F752" s="11"/>
      <c r="G752" s="11"/>
      <c r="H752" s="11"/>
      <c r="I752" s="11"/>
      <c r="J752" s="11"/>
      <c r="K752" s="11"/>
    </row>
    <row r="753" spans="1:11">
      <c r="A753" s="16"/>
      <c r="B753" s="11"/>
      <c r="C753" s="11"/>
      <c r="D753" s="11"/>
      <c r="E753" s="11"/>
      <c r="F753" s="11"/>
      <c r="G753" s="11"/>
      <c r="H753" s="11"/>
      <c r="I753" s="11"/>
      <c r="J753" s="11"/>
      <c r="K753" s="11"/>
    </row>
    <row r="754" spans="1:11">
      <c r="A754" s="16"/>
      <c r="B754" s="11"/>
      <c r="C754" s="11"/>
      <c r="D754" s="11"/>
      <c r="E754" s="11"/>
      <c r="F754" s="11"/>
      <c r="G754" s="11"/>
      <c r="H754" s="11"/>
      <c r="I754" s="11"/>
      <c r="J754" s="11"/>
      <c r="K754" s="11"/>
    </row>
    <row r="755" spans="1:11">
      <c r="A755" s="16"/>
      <c r="B755" s="11"/>
      <c r="C755" s="11"/>
      <c r="D755" s="11"/>
      <c r="E755" s="11"/>
      <c r="F755" s="11"/>
      <c r="G755" s="11"/>
      <c r="H755" s="11"/>
      <c r="I755" s="11"/>
      <c r="J755" s="11"/>
      <c r="K755" s="11"/>
    </row>
    <row r="756" spans="1:11">
      <c r="A756" s="16"/>
      <c r="B756" s="11"/>
      <c r="C756" s="11"/>
      <c r="D756" s="11"/>
      <c r="E756" s="11"/>
      <c r="F756" s="11"/>
      <c r="G756" s="11"/>
      <c r="H756" s="11"/>
      <c r="I756" s="11"/>
      <c r="J756" s="11"/>
      <c r="K756" s="11"/>
    </row>
    <row r="757" spans="1:11">
      <c r="A757" s="16"/>
      <c r="B757" s="11"/>
      <c r="C757" s="11"/>
      <c r="D757" s="11"/>
      <c r="E757" s="11"/>
      <c r="F757" s="11"/>
      <c r="G757" s="11"/>
      <c r="H757" s="11"/>
      <c r="I757" s="11"/>
      <c r="J757" s="11"/>
      <c r="K757" s="11"/>
    </row>
    <row r="758" spans="1:11">
      <c r="A758" s="16"/>
      <c r="B758" s="11"/>
      <c r="C758" s="11"/>
      <c r="D758" s="11"/>
      <c r="E758" s="11"/>
      <c r="F758" s="11"/>
      <c r="G758" s="11"/>
      <c r="H758" s="11"/>
      <c r="I758" s="11"/>
      <c r="J758" s="11"/>
      <c r="K758" s="11"/>
    </row>
    <row r="759" spans="1:11">
      <c r="A759" s="16"/>
      <c r="B759" s="11"/>
      <c r="C759" s="11"/>
      <c r="D759" s="11"/>
      <c r="E759" s="11"/>
      <c r="F759" s="11"/>
      <c r="G759" s="11"/>
      <c r="H759" s="11"/>
      <c r="I759" s="11"/>
      <c r="J759" s="11"/>
      <c r="K759" s="11"/>
    </row>
    <row r="760" spans="1:11">
      <c r="A760" s="16"/>
      <c r="B760" s="11"/>
      <c r="C760" s="11"/>
      <c r="D760" s="11"/>
      <c r="E760" s="11"/>
      <c r="F760" s="11"/>
      <c r="G760" s="11"/>
      <c r="H760" s="11"/>
      <c r="I760" s="11"/>
      <c r="J760" s="11"/>
      <c r="K760" s="11"/>
    </row>
    <row r="761" spans="1:11">
      <c r="A761" s="16"/>
      <c r="B761" s="11"/>
      <c r="C761" s="11"/>
      <c r="D761" s="11"/>
      <c r="E761" s="11"/>
      <c r="F761" s="11"/>
      <c r="G761" s="11"/>
      <c r="H761" s="11"/>
      <c r="I761" s="11"/>
      <c r="J761" s="11"/>
      <c r="K761" s="11"/>
    </row>
    <row r="762" spans="1:11">
      <c r="A762" s="16"/>
      <c r="B762" s="11"/>
      <c r="C762" s="11"/>
      <c r="D762" s="11"/>
      <c r="E762" s="11"/>
      <c r="F762" s="11"/>
      <c r="G762" s="11"/>
      <c r="H762" s="11"/>
      <c r="I762" s="11"/>
      <c r="J762" s="11"/>
      <c r="K762" s="11"/>
    </row>
    <row r="763" spans="1:11">
      <c r="A763" s="16"/>
      <c r="B763" s="11"/>
      <c r="C763" s="11"/>
      <c r="D763" s="11"/>
      <c r="E763" s="11"/>
      <c r="F763" s="11"/>
      <c r="G763" s="11"/>
      <c r="H763" s="11"/>
      <c r="I763" s="11"/>
      <c r="J763" s="11"/>
      <c r="K763" s="11"/>
    </row>
    <row r="764" spans="1:11">
      <c r="A764" s="16"/>
      <c r="B764" s="11"/>
      <c r="C764" s="11"/>
      <c r="D764" s="11"/>
      <c r="E764" s="11"/>
      <c r="F764" s="11"/>
      <c r="G764" s="11"/>
      <c r="H764" s="11"/>
      <c r="I764" s="11"/>
      <c r="J764" s="11"/>
      <c r="K764" s="11"/>
    </row>
    <row r="765" spans="1:11">
      <c r="A765" s="16"/>
      <c r="B765" s="11"/>
      <c r="C765" s="11"/>
      <c r="D765" s="11"/>
      <c r="E765" s="11"/>
      <c r="F765" s="11"/>
      <c r="G765" s="11"/>
      <c r="H765" s="11"/>
      <c r="I765" s="11"/>
      <c r="J765" s="11"/>
      <c r="K765" s="11"/>
    </row>
    <row r="766" spans="1:11">
      <c r="A766" s="16"/>
      <c r="B766" s="11"/>
      <c r="C766" s="11"/>
      <c r="D766" s="11"/>
      <c r="E766" s="11"/>
      <c r="F766" s="11"/>
      <c r="G766" s="11"/>
      <c r="H766" s="11"/>
      <c r="I766" s="11"/>
      <c r="J766" s="11"/>
      <c r="K766" s="11"/>
    </row>
    <row r="767" spans="1:11">
      <c r="A767" s="16"/>
      <c r="B767" s="11"/>
      <c r="C767" s="11"/>
      <c r="D767" s="11"/>
      <c r="E767" s="11"/>
      <c r="F767" s="11"/>
      <c r="G767" s="11"/>
      <c r="H767" s="11"/>
      <c r="I767" s="11"/>
      <c r="J767" s="11"/>
      <c r="K767" s="11"/>
    </row>
    <row r="768" spans="1:11">
      <c r="A768" s="16"/>
      <c r="B768" s="11"/>
      <c r="C768" s="11"/>
      <c r="D768" s="11"/>
      <c r="E768" s="11"/>
      <c r="F768" s="11"/>
      <c r="G768" s="11"/>
      <c r="H768" s="11"/>
      <c r="I768" s="11"/>
      <c r="J768" s="11"/>
      <c r="K768" s="11"/>
    </row>
    <row r="769" spans="1:11">
      <c r="A769" s="16"/>
      <c r="B769" s="11"/>
      <c r="C769" s="11"/>
      <c r="D769" s="11"/>
      <c r="E769" s="11"/>
      <c r="F769" s="11"/>
      <c r="G769" s="11"/>
      <c r="H769" s="11"/>
      <c r="I769" s="11"/>
      <c r="J769" s="11"/>
      <c r="K769" s="11"/>
    </row>
    <row r="770" spans="1:11">
      <c r="A770" s="16"/>
      <c r="B770" s="11"/>
      <c r="C770" s="11"/>
      <c r="D770" s="11"/>
      <c r="E770" s="11"/>
      <c r="F770" s="11"/>
      <c r="G770" s="11"/>
      <c r="H770" s="11"/>
      <c r="I770" s="11"/>
      <c r="J770" s="11"/>
      <c r="K770" s="11"/>
    </row>
    <row r="771" spans="1:11">
      <c r="A771" s="16"/>
      <c r="B771" s="11"/>
      <c r="C771" s="11"/>
      <c r="D771" s="11"/>
      <c r="E771" s="11"/>
      <c r="F771" s="11"/>
      <c r="G771" s="11"/>
      <c r="H771" s="11"/>
      <c r="I771" s="11"/>
      <c r="J771" s="11"/>
      <c r="K771" s="11"/>
    </row>
    <row r="772" spans="1:11">
      <c r="A772" s="16"/>
      <c r="B772" s="11"/>
      <c r="C772" s="11"/>
      <c r="D772" s="11"/>
      <c r="E772" s="11"/>
      <c r="F772" s="11"/>
      <c r="G772" s="11"/>
      <c r="H772" s="11"/>
      <c r="I772" s="11"/>
      <c r="J772" s="11"/>
      <c r="K772" s="11"/>
    </row>
    <row r="773" spans="1:11">
      <c r="A773" s="16"/>
      <c r="B773" s="11"/>
      <c r="C773" s="11"/>
      <c r="D773" s="11"/>
      <c r="E773" s="11"/>
      <c r="F773" s="11"/>
      <c r="G773" s="11"/>
      <c r="H773" s="11"/>
      <c r="I773" s="11"/>
      <c r="J773" s="11"/>
      <c r="K773" s="11"/>
    </row>
    <row r="774" spans="1:11">
      <c r="A774" s="16"/>
      <c r="B774" s="11"/>
      <c r="C774" s="11"/>
      <c r="D774" s="11"/>
      <c r="E774" s="11"/>
      <c r="F774" s="11"/>
      <c r="G774" s="11"/>
      <c r="H774" s="11"/>
      <c r="I774" s="11"/>
      <c r="J774" s="11"/>
      <c r="K774" s="11"/>
    </row>
    <row r="775" spans="1:11">
      <c r="A775" s="16"/>
      <c r="B775" s="11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>
      <c r="A776" s="16"/>
      <c r="B776" s="11"/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>
      <c r="A777" s="16"/>
      <c r="B777" s="11"/>
      <c r="C777" s="11"/>
      <c r="D777" s="11"/>
      <c r="E777" s="11"/>
      <c r="F777" s="11"/>
      <c r="G777" s="11"/>
      <c r="H777" s="11"/>
      <c r="I777" s="11"/>
      <c r="J777" s="11"/>
      <c r="K777" s="11"/>
    </row>
    <row r="778" spans="1:11">
      <c r="A778" s="16"/>
      <c r="B778" s="11"/>
      <c r="C778" s="11"/>
      <c r="D778" s="11"/>
      <c r="E778" s="11"/>
      <c r="F778" s="11"/>
      <c r="G778" s="11"/>
      <c r="H778" s="11"/>
      <c r="I778" s="11"/>
      <c r="J778" s="11"/>
      <c r="K778" s="11"/>
    </row>
    <row r="779" spans="1:11">
      <c r="A779" s="16"/>
      <c r="B779" s="11"/>
      <c r="C779" s="11"/>
      <c r="D779" s="11"/>
      <c r="E779" s="11"/>
      <c r="F779" s="11"/>
      <c r="G779" s="11"/>
      <c r="H779" s="11"/>
      <c r="I779" s="11"/>
      <c r="J779" s="11"/>
      <c r="K779" s="11"/>
    </row>
    <row r="780" spans="1:11">
      <c r="A780" s="16"/>
      <c r="B780" s="11"/>
      <c r="C780" s="11"/>
      <c r="D780" s="11"/>
      <c r="E780" s="11"/>
      <c r="F780" s="11"/>
      <c r="G780" s="11"/>
      <c r="H780" s="11"/>
      <c r="I780" s="11"/>
      <c r="J780" s="11"/>
      <c r="K780" s="11"/>
    </row>
    <row r="781" spans="1:11">
      <c r="A781" s="16"/>
      <c r="B781" s="11"/>
      <c r="C781" s="11"/>
      <c r="D781" s="11"/>
      <c r="E781" s="11"/>
      <c r="F781" s="11"/>
      <c r="G781" s="11"/>
      <c r="H781" s="11"/>
      <c r="I781" s="11"/>
      <c r="J781" s="11"/>
      <c r="K781" s="11"/>
    </row>
    <row r="782" spans="1:11">
      <c r="A782" s="16"/>
      <c r="B782" s="11"/>
      <c r="C782" s="11"/>
      <c r="D782" s="11"/>
      <c r="E782" s="11"/>
      <c r="F782" s="11"/>
      <c r="G782" s="11"/>
      <c r="H782" s="11"/>
      <c r="I782" s="11"/>
      <c r="J782" s="11"/>
      <c r="K782" s="11"/>
    </row>
    <row r="783" spans="1:11">
      <c r="A783" s="16"/>
      <c r="B783" s="11"/>
      <c r="C783" s="11"/>
      <c r="D783" s="11"/>
      <c r="E783" s="11"/>
      <c r="F783" s="11"/>
      <c r="G783" s="11"/>
      <c r="H783" s="11"/>
      <c r="I783" s="11"/>
      <c r="J783" s="11"/>
      <c r="K783" s="11"/>
    </row>
    <row r="784" spans="1:11">
      <c r="A784" s="16"/>
      <c r="B784" s="11"/>
      <c r="C784" s="11"/>
      <c r="D784" s="11"/>
      <c r="E784" s="11"/>
      <c r="F784" s="11"/>
      <c r="G784" s="11"/>
      <c r="H784" s="11"/>
      <c r="I784" s="11"/>
      <c r="J784" s="11"/>
      <c r="K784" s="11"/>
    </row>
    <row r="785" spans="1:11">
      <c r="A785" s="16"/>
      <c r="B785" s="11"/>
      <c r="C785" s="11"/>
      <c r="D785" s="11"/>
      <c r="E785" s="11"/>
      <c r="F785" s="11"/>
      <c r="G785" s="11"/>
      <c r="H785" s="11"/>
      <c r="I785" s="11"/>
      <c r="J785" s="11"/>
      <c r="K785" s="11"/>
    </row>
    <row r="786" spans="1:11">
      <c r="A786" s="16"/>
      <c r="B786" s="11"/>
      <c r="C786" s="11"/>
      <c r="D786" s="11"/>
      <c r="E786" s="11"/>
      <c r="F786" s="11"/>
      <c r="G786" s="11"/>
      <c r="H786" s="11"/>
      <c r="I786" s="11"/>
      <c r="J786" s="11"/>
      <c r="K786" s="11"/>
    </row>
    <row r="787" spans="1:11">
      <c r="A787" s="16"/>
      <c r="B787" s="11"/>
      <c r="C787" s="11"/>
      <c r="D787" s="11"/>
      <c r="E787" s="11"/>
      <c r="F787" s="11"/>
      <c r="G787" s="11"/>
      <c r="H787" s="11"/>
      <c r="I787" s="11"/>
      <c r="J787" s="11"/>
      <c r="K787" s="11"/>
    </row>
    <row r="788" spans="1:11">
      <c r="A788" s="16"/>
      <c r="B788" s="11"/>
      <c r="C788" s="11"/>
      <c r="D788" s="11"/>
      <c r="E788" s="11"/>
      <c r="F788" s="11"/>
      <c r="G788" s="11"/>
      <c r="H788" s="11"/>
      <c r="I788" s="11"/>
      <c r="J788" s="11"/>
      <c r="K788" s="11"/>
    </row>
    <row r="789" spans="1:11">
      <c r="A789" s="16"/>
      <c r="B789" s="11"/>
      <c r="C789" s="11"/>
      <c r="D789" s="11"/>
      <c r="E789" s="11"/>
      <c r="F789" s="11"/>
      <c r="G789" s="11"/>
      <c r="H789" s="11"/>
      <c r="I789" s="11"/>
      <c r="J789" s="11"/>
      <c r="K789" s="11"/>
    </row>
    <row r="790" spans="1:11">
      <c r="A790" s="16"/>
      <c r="B790" s="11"/>
      <c r="C790" s="11"/>
      <c r="D790" s="11"/>
      <c r="E790" s="11"/>
      <c r="F790" s="11"/>
      <c r="G790" s="11"/>
      <c r="H790" s="11"/>
      <c r="I790" s="11"/>
      <c r="J790" s="11"/>
      <c r="K790" s="11"/>
    </row>
    <row r="791" spans="1:11">
      <c r="A791" s="16"/>
      <c r="B791" s="11"/>
      <c r="C791" s="11"/>
      <c r="D791" s="11"/>
      <c r="E791" s="11"/>
      <c r="F791" s="11"/>
      <c r="G791" s="11"/>
      <c r="H791" s="11"/>
      <c r="I791" s="11"/>
      <c r="J791" s="11"/>
      <c r="K791" s="11"/>
    </row>
    <row r="792" spans="1:11">
      <c r="A792" s="16"/>
      <c r="B792" s="11"/>
      <c r="C792" s="11"/>
      <c r="D792" s="11"/>
      <c r="E792" s="11"/>
      <c r="F792" s="11"/>
      <c r="G792" s="11"/>
      <c r="H792" s="11"/>
      <c r="I792" s="11"/>
      <c r="J792" s="11"/>
      <c r="K792" s="11"/>
    </row>
    <row r="793" spans="1:11">
      <c r="A793" s="16"/>
      <c r="B793" s="11"/>
      <c r="C793" s="11"/>
      <c r="D793" s="11"/>
      <c r="E793" s="11"/>
      <c r="F793" s="11"/>
      <c r="G793" s="11"/>
      <c r="H793" s="11"/>
      <c r="I793" s="11"/>
      <c r="J793" s="11"/>
      <c r="K793" s="11"/>
    </row>
    <row r="794" spans="1:11">
      <c r="A794" s="16"/>
      <c r="B794" s="11"/>
      <c r="C794" s="11"/>
      <c r="D794" s="11"/>
      <c r="E794" s="11"/>
      <c r="F794" s="11"/>
      <c r="G794" s="11"/>
      <c r="H794" s="11"/>
      <c r="I794" s="11"/>
      <c r="J794" s="11"/>
      <c r="K794" s="11"/>
    </row>
    <row r="795" spans="1:11">
      <c r="A795" s="16"/>
      <c r="B795" s="11"/>
      <c r="C795" s="11"/>
      <c r="D795" s="11"/>
      <c r="E795" s="11"/>
      <c r="F795" s="11"/>
      <c r="G795" s="11"/>
      <c r="H795" s="11"/>
      <c r="I795" s="11"/>
      <c r="J795" s="11"/>
      <c r="K795" s="11"/>
    </row>
    <row r="796" spans="1:11">
      <c r="A796" s="16"/>
      <c r="B796" s="11"/>
      <c r="C796" s="11"/>
      <c r="D796" s="11"/>
      <c r="E796" s="11"/>
      <c r="F796" s="11"/>
      <c r="G796" s="11"/>
      <c r="H796" s="11"/>
      <c r="I796" s="11"/>
      <c r="J796" s="11"/>
      <c r="K796" s="11"/>
    </row>
    <row r="797" spans="1:11">
      <c r="A797" s="16"/>
      <c r="B797" s="11"/>
      <c r="C797" s="11"/>
      <c r="D797" s="11"/>
      <c r="E797" s="11"/>
      <c r="F797" s="11"/>
      <c r="G797" s="11"/>
      <c r="H797" s="11"/>
      <c r="I797" s="11"/>
      <c r="J797" s="11"/>
      <c r="K797" s="11"/>
    </row>
    <row r="798" spans="1:11">
      <c r="A798" s="16"/>
      <c r="B798" s="11"/>
      <c r="C798" s="11"/>
      <c r="D798" s="11"/>
      <c r="E798" s="11"/>
      <c r="F798" s="11"/>
      <c r="G798" s="11"/>
      <c r="H798" s="11"/>
      <c r="I798" s="11"/>
      <c r="J798" s="11"/>
      <c r="K798" s="11"/>
    </row>
    <row r="799" spans="1:11">
      <c r="A799" s="16"/>
      <c r="B799" s="11"/>
      <c r="C799" s="11"/>
      <c r="D799" s="11"/>
      <c r="E799" s="11"/>
      <c r="F799" s="11"/>
      <c r="G799" s="11"/>
      <c r="H799" s="11"/>
      <c r="I799" s="11"/>
      <c r="J799" s="11"/>
      <c r="K799" s="11"/>
    </row>
    <row r="800" spans="1:11">
      <c r="A800" s="16"/>
      <c r="B800" s="11"/>
      <c r="C800" s="11"/>
      <c r="D800" s="11"/>
      <c r="E800" s="11"/>
      <c r="F800" s="11"/>
      <c r="G800" s="11"/>
      <c r="H800" s="11"/>
      <c r="I800" s="11"/>
      <c r="J800" s="11"/>
      <c r="K800" s="11"/>
    </row>
    <row r="801" spans="1:11">
      <c r="A801" s="16"/>
      <c r="B801" s="11"/>
      <c r="C801" s="11"/>
      <c r="D801" s="11"/>
      <c r="E801" s="11"/>
      <c r="F801" s="11"/>
      <c r="G801" s="11"/>
      <c r="H801" s="11"/>
      <c r="I801" s="11"/>
      <c r="J801" s="11"/>
      <c r="K801" s="11"/>
    </row>
    <row r="802" spans="1:11">
      <c r="A802" s="16"/>
      <c r="B802" s="11"/>
      <c r="C802" s="11"/>
      <c r="D802" s="11"/>
      <c r="E802" s="11"/>
      <c r="F802" s="11"/>
      <c r="G802" s="11"/>
      <c r="H802" s="11"/>
      <c r="I802" s="11"/>
      <c r="J802" s="11"/>
      <c r="K802" s="11"/>
    </row>
    <row r="803" spans="1:11">
      <c r="A803" s="16"/>
      <c r="B803" s="11"/>
      <c r="C803" s="11"/>
      <c r="D803" s="11"/>
      <c r="E803" s="11"/>
      <c r="F803" s="11"/>
      <c r="G803" s="11"/>
      <c r="H803" s="11"/>
      <c r="I803" s="11"/>
      <c r="J803" s="11"/>
      <c r="K803" s="11"/>
    </row>
    <row r="804" spans="1:11">
      <c r="A804" s="16"/>
      <c r="B804" s="11"/>
      <c r="C804" s="11"/>
      <c r="D804" s="11"/>
      <c r="E804" s="11"/>
      <c r="F804" s="11"/>
      <c r="G804" s="11"/>
      <c r="H804" s="11"/>
      <c r="I804" s="11"/>
      <c r="J804" s="11"/>
      <c r="K804" s="11"/>
    </row>
    <row r="805" spans="1:11">
      <c r="A805" s="16"/>
      <c r="B805" s="11"/>
      <c r="C805" s="11"/>
      <c r="D805" s="11"/>
      <c r="E805" s="11"/>
      <c r="F805" s="11"/>
      <c r="G805" s="11"/>
      <c r="H805" s="11"/>
      <c r="I805" s="11"/>
      <c r="J805" s="11"/>
      <c r="K805" s="11"/>
    </row>
    <row r="806" spans="1:11">
      <c r="A806" s="16"/>
      <c r="B806" s="11"/>
      <c r="C806" s="11"/>
      <c r="D806" s="11"/>
      <c r="E806" s="11"/>
      <c r="F806" s="11"/>
      <c r="G806" s="11"/>
      <c r="H806" s="11"/>
      <c r="I806" s="11"/>
      <c r="J806" s="11"/>
      <c r="K806" s="11"/>
    </row>
    <row r="807" spans="1:11">
      <c r="A807" s="16"/>
      <c r="B807" s="11"/>
      <c r="C807" s="11"/>
      <c r="D807" s="11"/>
      <c r="E807" s="11"/>
      <c r="F807" s="11"/>
      <c r="G807" s="11"/>
      <c r="H807" s="11"/>
      <c r="I807" s="11"/>
      <c r="J807" s="11"/>
      <c r="K807" s="11"/>
    </row>
    <row r="808" spans="1:11">
      <c r="A808" s="16"/>
      <c r="B808" s="11"/>
      <c r="C808" s="11"/>
      <c r="D808" s="11"/>
      <c r="E808" s="11"/>
      <c r="F808" s="11"/>
      <c r="G808" s="11"/>
      <c r="H808" s="11"/>
      <c r="I808" s="11"/>
      <c r="J808" s="11"/>
      <c r="K808" s="11"/>
    </row>
    <row r="809" spans="1:11">
      <c r="A809" s="16"/>
      <c r="B809" s="11"/>
      <c r="C809" s="11"/>
      <c r="D809" s="11"/>
      <c r="E809" s="11"/>
      <c r="F809" s="11"/>
      <c r="G809" s="11"/>
      <c r="H809" s="11"/>
      <c r="I809" s="11"/>
      <c r="J809" s="11"/>
      <c r="K809" s="11"/>
    </row>
    <row r="810" spans="1:11">
      <c r="A810" s="16"/>
      <c r="B810" s="11"/>
      <c r="C810" s="11"/>
      <c r="D810" s="11"/>
      <c r="E810" s="11"/>
      <c r="F810" s="11"/>
      <c r="G810" s="11"/>
      <c r="H810" s="11"/>
      <c r="I810" s="11"/>
      <c r="J810" s="11"/>
      <c r="K810" s="11"/>
    </row>
    <row r="811" spans="1:11">
      <c r="A811" s="16"/>
      <c r="B811" s="11"/>
      <c r="C811" s="11"/>
      <c r="D811" s="11"/>
      <c r="E811" s="11"/>
      <c r="F811" s="11"/>
      <c r="G811" s="11"/>
      <c r="H811" s="11"/>
      <c r="I811" s="11"/>
      <c r="J811" s="11"/>
      <c r="K811" s="11"/>
    </row>
    <row r="812" spans="1:11">
      <c r="A812" s="16"/>
      <c r="B812" s="11"/>
      <c r="C812" s="11"/>
      <c r="D812" s="11"/>
      <c r="E812" s="11"/>
      <c r="F812" s="11"/>
      <c r="G812" s="11"/>
      <c r="H812" s="11"/>
      <c r="I812" s="11"/>
      <c r="J812" s="11"/>
      <c r="K812" s="11"/>
    </row>
    <row r="813" spans="1:11">
      <c r="A813" s="16"/>
      <c r="B813" s="11"/>
      <c r="C813" s="11"/>
      <c r="D813" s="11"/>
      <c r="E813" s="11"/>
      <c r="F813" s="11"/>
      <c r="G813" s="11"/>
      <c r="H813" s="11"/>
      <c r="I813" s="11"/>
      <c r="J813" s="11"/>
      <c r="K813" s="11"/>
    </row>
    <row r="814" spans="1:11">
      <c r="A814" s="16"/>
      <c r="B814" s="11"/>
      <c r="C814" s="11"/>
      <c r="D814" s="11"/>
      <c r="E814" s="11"/>
      <c r="F814" s="11"/>
      <c r="G814" s="11"/>
      <c r="H814" s="11"/>
      <c r="I814" s="11"/>
      <c r="J814" s="11"/>
      <c r="K814" s="11"/>
    </row>
    <row r="815" spans="1:11">
      <c r="A815" s="16"/>
      <c r="B815" s="11"/>
      <c r="C815" s="11"/>
      <c r="D815" s="11"/>
      <c r="E815" s="11"/>
      <c r="F815" s="11"/>
      <c r="G815" s="11"/>
      <c r="H815" s="11"/>
      <c r="I815" s="11"/>
      <c r="J815" s="11"/>
      <c r="K815" s="11"/>
    </row>
    <row r="816" spans="1:11">
      <c r="A816" s="16"/>
      <c r="B816" s="11"/>
      <c r="C816" s="11"/>
      <c r="D816" s="11"/>
      <c r="E816" s="11"/>
      <c r="F816" s="11"/>
      <c r="G816" s="11"/>
      <c r="H816" s="11"/>
      <c r="I816" s="11"/>
      <c r="J816" s="11"/>
      <c r="K816" s="11"/>
    </row>
    <row r="817" spans="1:11">
      <c r="A817" s="16"/>
      <c r="B817" s="11"/>
      <c r="C817" s="11"/>
      <c r="D817" s="11"/>
      <c r="E817" s="11"/>
      <c r="F817" s="11"/>
      <c r="G817" s="11"/>
      <c r="H817" s="11"/>
      <c r="I817" s="11"/>
      <c r="J817" s="11"/>
      <c r="K817" s="11"/>
    </row>
    <row r="818" spans="1:11">
      <c r="A818" s="16"/>
      <c r="B818" s="11"/>
      <c r="C818" s="11"/>
      <c r="D818" s="11"/>
      <c r="E818" s="11"/>
      <c r="F818" s="11"/>
      <c r="G818" s="11"/>
      <c r="H818" s="11"/>
      <c r="I818" s="11"/>
      <c r="J818" s="11"/>
      <c r="K818" s="11"/>
    </row>
    <row r="819" spans="1:11">
      <c r="A819" s="16"/>
      <c r="B819" s="11"/>
      <c r="C819" s="11"/>
      <c r="D819" s="11"/>
      <c r="E819" s="11"/>
      <c r="F819" s="11"/>
      <c r="G819" s="11"/>
      <c r="H819" s="11"/>
      <c r="I819" s="11"/>
      <c r="J819" s="11"/>
      <c r="K819" s="11"/>
    </row>
    <row r="820" spans="1:11">
      <c r="A820" s="16"/>
      <c r="B820" s="11"/>
      <c r="C820" s="11"/>
      <c r="D820" s="11"/>
      <c r="E820" s="11"/>
      <c r="F820" s="11"/>
      <c r="G820" s="11"/>
      <c r="H820" s="11"/>
      <c r="I820" s="11"/>
      <c r="J820" s="11"/>
      <c r="K820" s="11"/>
    </row>
    <row r="821" spans="1:11">
      <c r="A821" s="16"/>
      <c r="B821" s="11"/>
      <c r="C821" s="11"/>
      <c r="D821" s="11"/>
      <c r="E821" s="11"/>
      <c r="F821" s="11"/>
      <c r="G821" s="11"/>
      <c r="H821" s="11"/>
      <c r="I821" s="11"/>
      <c r="J821" s="11"/>
      <c r="K821" s="11"/>
    </row>
    <row r="822" spans="1:11">
      <c r="A822" s="16"/>
      <c r="B822" s="11"/>
      <c r="C822" s="11"/>
      <c r="D822" s="11"/>
      <c r="E822" s="11"/>
      <c r="F822" s="11"/>
      <c r="G822" s="11"/>
      <c r="H822" s="11"/>
      <c r="I822" s="11"/>
      <c r="J822" s="11"/>
      <c r="K822" s="11"/>
    </row>
    <row r="823" spans="1:11">
      <c r="A823" s="16"/>
      <c r="B823" s="11"/>
      <c r="C823" s="11"/>
      <c r="D823" s="11"/>
      <c r="E823" s="11"/>
      <c r="F823" s="11"/>
      <c r="G823" s="11"/>
      <c r="H823" s="11"/>
      <c r="I823" s="11"/>
      <c r="J823" s="11"/>
      <c r="K823" s="11"/>
    </row>
    <row r="824" spans="1:11">
      <c r="A824" s="16"/>
      <c r="B824" s="11"/>
      <c r="C824" s="11"/>
      <c r="D824" s="11"/>
      <c r="E824" s="11"/>
      <c r="F824" s="11"/>
      <c r="G824" s="11"/>
      <c r="H824" s="11"/>
      <c r="I824" s="11"/>
      <c r="J824" s="11"/>
      <c r="K824" s="11"/>
    </row>
    <row r="825" spans="1:11">
      <c r="A825" s="16"/>
      <c r="B825" s="11"/>
      <c r="C825" s="11"/>
      <c r="D825" s="11"/>
      <c r="E825" s="11"/>
      <c r="F825" s="11"/>
      <c r="G825" s="11"/>
      <c r="H825" s="11"/>
      <c r="I825" s="11"/>
      <c r="J825" s="11"/>
      <c r="K825" s="11"/>
    </row>
    <row r="826" spans="1:11">
      <c r="A826" s="16"/>
      <c r="B826" s="11"/>
      <c r="C826" s="11"/>
      <c r="D826" s="11"/>
      <c r="E826" s="11"/>
      <c r="F826" s="11"/>
      <c r="G826" s="11"/>
      <c r="H826" s="11"/>
      <c r="I826" s="11"/>
      <c r="J826" s="11"/>
      <c r="K826" s="11"/>
    </row>
    <row r="827" spans="1:11">
      <c r="A827" s="16"/>
      <c r="B827" s="11"/>
      <c r="C827" s="11"/>
      <c r="D827" s="11"/>
      <c r="E827" s="11"/>
      <c r="F827" s="11"/>
      <c r="G827" s="11"/>
      <c r="H827" s="11"/>
      <c r="I827" s="11"/>
      <c r="J827" s="11"/>
      <c r="K827" s="11"/>
    </row>
    <row r="828" spans="1:11">
      <c r="A828" s="16"/>
      <c r="B828" s="11"/>
      <c r="C828" s="11"/>
      <c r="D828" s="11"/>
      <c r="E828" s="11"/>
      <c r="F828" s="11"/>
      <c r="G828" s="11"/>
      <c r="H828" s="11"/>
      <c r="I828" s="11"/>
      <c r="J828" s="11"/>
      <c r="K828" s="11"/>
    </row>
    <row r="829" spans="1:11">
      <c r="A829" s="16"/>
      <c r="B829" s="11"/>
      <c r="C829" s="11"/>
      <c r="D829" s="11"/>
      <c r="E829" s="11"/>
      <c r="F829" s="11"/>
      <c r="G829" s="11"/>
      <c r="H829" s="11"/>
      <c r="I829" s="11"/>
      <c r="J829" s="11"/>
      <c r="K829" s="11"/>
    </row>
    <row r="830" spans="1:11">
      <c r="A830" s="16"/>
      <c r="B830" s="11"/>
      <c r="C830" s="11"/>
      <c r="D830" s="11"/>
      <c r="E830" s="11"/>
      <c r="F830" s="11"/>
      <c r="G830" s="11"/>
      <c r="H830" s="11"/>
      <c r="I830" s="11"/>
      <c r="J830" s="11"/>
      <c r="K830" s="11"/>
    </row>
    <row r="831" spans="1:11">
      <c r="A831" s="16"/>
      <c r="B831" s="11"/>
      <c r="C831" s="11"/>
      <c r="D831" s="11"/>
      <c r="E831" s="11"/>
      <c r="F831" s="11"/>
      <c r="G831" s="11"/>
      <c r="H831" s="11"/>
      <c r="I831" s="11"/>
      <c r="J831" s="11"/>
      <c r="K831" s="11"/>
    </row>
    <row r="832" spans="1:11">
      <c r="A832" s="16"/>
      <c r="B832" s="11"/>
      <c r="C832" s="11"/>
      <c r="D832" s="11"/>
      <c r="E832" s="11"/>
      <c r="F832" s="11"/>
      <c r="G832" s="11"/>
      <c r="H832" s="11"/>
      <c r="I832" s="11"/>
      <c r="J832" s="11"/>
      <c r="K832" s="11"/>
    </row>
    <row r="833" spans="1:11">
      <c r="A833" s="16"/>
      <c r="B833" s="11"/>
      <c r="C833" s="11"/>
      <c r="D833" s="11"/>
      <c r="E833" s="11"/>
      <c r="F833" s="11"/>
      <c r="G833" s="11"/>
      <c r="H833" s="11"/>
      <c r="I833" s="11"/>
      <c r="J833" s="11"/>
      <c r="K833" s="11"/>
    </row>
    <row r="834" spans="1:11">
      <c r="A834" s="16"/>
      <c r="B834" s="11"/>
      <c r="C834" s="11"/>
      <c r="D834" s="11"/>
      <c r="E834" s="11"/>
      <c r="F834" s="11"/>
      <c r="G834" s="11"/>
      <c r="H834" s="11"/>
      <c r="I834" s="11"/>
      <c r="J834" s="11"/>
      <c r="K834" s="11"/>
    </row>
    <row r="835" spans="1:11">
      <c r="A835" s="16"/>
      <c r="B835" s="11"/>
      <c r="C835" s="11"/>
      <c r="D835" s="11"/>
      <c r="E835" s="11"/>
      <c r="F835" s="11"/>
      <c r="G835" s="11"/>
      <c r="H835" s="11"/>
      <c r="I835" s="11"/>
      <c r="J835" s="11"/>
      <c r="K835" s="11"/>
    </row>
    <row r="836" spans="1:11">
      <c r="A836" s="16"/>
      <c r="B836" s="11"/>
      <c r="C836" s="11"/>
      <c r="D836" s="11"/>
      <c r="E836" s="11"/>
      <c r="F836" s="11"/>
      <c r="G836" s="11"/>
      <c r="H836" s="11"/>
      <c r="I836" s="11"/>
      <c r="J836" s="11"/>
      <c r="K836" s="11"/>
    </row>
    <row r="837" spans="1:11">
      <c r="A837" s="16"/>
      <c r="B837" s="11"/>
      <c r="C837" s="11"/>
      <c r="D837" s="11"/>
      <c r="E837" s="11"/>
      <c r="F837" s="11"/>
      <c r="G837" s="11"/>
      <c r="H837" s="11"/>
      <c r="I837" s="11"/>
      <c r="J837" s="11"/>
      <c r="K837" s="11"/>
    </row>
    <row r="838" spans="1:11">
      <c r="A838" s="16"/>
      <c r="B838" s="11"/>
      <c r="C838" s="11"/>
      <c r="D838" s="11"/>
      <c r="E838" s="11"/>
      <c r="F838" s="11"/>
      <c r="G838" s="11"/>
      <c r="H838" s="11"/>
      <c r="I838" s="11"/>
      <c r="J838" s="11"/>
      <c r="K838" s="11"/>
    </row>
    <row r="839" spans="1:11">
      <c r="A839" s="16"/>
      <c r="B839" s="11"/>
      <c r="C839" s="11"/>
      <c r="D839" s="11"/>
      <c r="E839" s="11"/>
      <c r="F839" s="11"/>
      <c r="G839" s="11"/>
      <c r="H839" s="11"/>
      <c r="I839" s="11"/>
      <c r="J839" s="11"/>
      <c r="K839" s="11"/>
    </row>
    <row r="840" spans="1:11">
      <c r="A840" s="16"/>
      <c r="B840" s="11"/>
      <c r="C840" s="11"/>
      <c r="D840" s="11"/>
      <c r="E840" s="11"/>
      <c r="F840" s="11"/>
      <c r="G840" s="11"/>
      <c r="H840" s="11"/>
      <c r="I840" s="11"/>
      <c r="J840" s="11"/>
      <c r="K840" s="11"/>
    </row>
    <row r="841" spans="1:11">
      <c r="A841" s="16"/>
      <c r="B841" s="11"/>
      <c r="C841" s="11"/>
      <c r="D841" s="11"/>
      <c r="E841" s="11"/>
      <c r="F841" s="11"/>
      <c r="G841" s="11"/>
      <c r="H841" s="11"/>
      <c r="I841" s="11"/>
      <c r="J841" s="11"/>
      <c r="K841" s="11"/>
    </row>
    <row r="842" spans="1:11">
      <c r="A842" s="16"/>
      <c r="B842" s="11"/>
      <c r="C842" s="11"/>
      <c r="D842" s="11"/>
      <c r="E842" s="11"/>
      <c r="F842" s="11"/>
      <c r="G842" s="11"/>
      <c r="H842" s="11"/>
      <c r="I842" s="11"/>
      <c r="J842" s="11"/>
      <c r="K842" s="11"/>
    </row>
    <row r="843" spans="1:11">
      <c r="A843" s="16"/>
      <c r="B843" s="11"/>
      <c r="C843" s="11"/>
      <c r="D843" s="11"/>
      <c r="E843" s="11"/>
      <c r="F843" s="11"/>
      <c r="G843" s="11"/>
      <c r="H843" s="11"/>
      <c r="I843" s="11"/>
      <c r="J843" s="11"/>
      <c r="K843" s="11"/>
    </row>
    <row r="844" spans="1:11">
      <c r="A844" s="16"/>
      <c r="B844" s="11"/>
      <c r="C844" s="11"/>
      <c r="D844" s="11"/>
      <c r="E844" s="11"/>
      <c r="F844" s="11"/>
      <c r="G844" s="11"/>
      <c r="H844" s="11"/>
      <c r="I844" s="11"/>
      <c r="J844" s="11"/>
      <c r="K844" s="11"/>
    </row>
    <row r="845" spans="1:11">
      <c r="A845" s="16"/>
      <c r="B845" s="11"/>
      <c r="C845" s="11"/>
      <c r="D845" s="11"/>
      <c r="E845" s="11"/>
      <c r="F845" s="11"/>
      <c r="G845" s="11"/>
      <c r="H845" s="11"/>
      <c r="I845" s="11"/>
      <c r="J845" s="11"/>
      <c r="K845" s="11"/>
    </row>
    <row r="846" spans="1:11">
      <c r="A846" s="16"/>
      <c r="B846" s="11"/>
      <c r="C846" s="11"/>
      <c r="D846" s="11"/>
      <c r="E846" s="11"/>
      <c r="F846" s="11"/>
      <c r="G846" s="11"/>
      <c r="H846" s="11"/>
      <c r="I846" s="11"/>
      <c r="J846" s="11"/>
      <c r="K846" s="11"/>
    </row>
    <row r="847" spans="1:11">
      <c r="A847" s="16"/>
      <c r="B847" s="11"/>
      <c r="C847" s="11"/>
      <c r="D847" s="11"/>
      <c r="E847" s="11"/>
      <c r="F847" s="11"/>
      <c r="G847" s="11"/>
      <c r="H847" s="11"/>
      <c r="I847" s="11"/>
      <c r="J847" s="11"/>
      <c r="K847" s="11"/>
    </row>
    <row r="848" spans="1:11">
      <c r="A848" s="16"/>
      <c r="B848" s="11"/>
      <c r="C848" s="11"/>
      <c r="D848" s="11"/>
      <c r="E848" s="11"/>
      <c r="F848" s="11"/>
      <c r="G848" s="11"/>
      <c r="H848" s="11"/>
      <c r="I848" s="11"/>
      <c r="J848" s="11"/>
      <c r="K848" s="11"/>
    </row>
    <row r="849" spans="1:11">
      <c r="A849" s="16"/>
      <c r="B849" s="11"/>
      <c r="C849" s="11"/>
      <c r="D849" s="11"/>
      <c r="E849" s="11"/>
      <c r="F849" s="11"/>
      <c r="G849" s="11"/>
      <c r="H849" s="11"/>
      <c r="I849" s="11"/>
      <c r="J849" s="11"/>
      <c r="K849" s="11"/>
    </row>
    <row r="850" spans="1:11">
      <c r="A850" s="16"/>
      <c r="B850" s="11"/>
      <c r="C850" s="11"/>
      <c r="D850" s="11"/>
      <c r="E850" s="11"/>
      <c r="F850" s="11"/>
      <c r="G850" s="11"/>
      <c r="H850" s="11"/>
      <c r="I850" s="11"/>
      <c r="J850" s="11"/>
      <c r="K850" s="11"/>
    </row>
    <row r="851" spans="1:11">
      <c r="A851" s="16"/>
      <c r="B851" s="11"/>
      <c r="C851" s="11"/>
      <c r="D851" s="11"/>
      <c r="E851" s="11"/>
      <c r="F851" s="11"/>
      <c r="G851" s="11"/>
      <c r="H851" s="11"/>
      <c r="I851" s="11"/>
      <c r="J851" s="11"/>
      <c r="K851" s="11"/>
    </row>
    <row r="852" spans="1:11">
      <c r="A852" s="16"/>
      <c r="B852" s="11"/>
      <c r="C852" s="11"/>
      <c r="D852" s="11"/>
      <c r="E852" s="11"/>
      <c r="F852" s="11"/>
      <c r="G852" s="11"/>
      <c r="H852" s="11"/>
      <c r="I852" s="11"/>
      <c r="J852" s="11"/>
      <c r="K852" s="11"/>
    </row>
    <row r="853" spans="1:11">
      <c r="A853" s="16"/>
      <c r="B853" s="11"/>
      <c r="C853" s="11"/>
      <c r="D853" s="11"/>
      <c r="E853" s="11"/>
      <c r="F853" s="11"/>
      <c r="G853" s="11"/>
      <c r="H853" s="11"/>
      <c r="I853" s="11"/>
      <c r="J853" s="11"/>
      <c r="K853" s="11"/>
    </row>
    <row r="854" spans="1:11">
      <c r="A854" s="16"/>
      <c r="B854" s="11"/>
      <c r="C854" s="11"/>
      <c r="D854" s="11"/>
      <c r="E854" s="11"/>
      <c r="F854" s="11"/>
      <c r="G854" s="11"/>
      <c r="H854" s="11"/>
      <c r="I854" s="11"/>
      <c r="J854" s="11"/>
      <c r="K854" s="11"/>
    </row>
    <row r="855" spans="1:11">
      <c r="A855" s="16"/>
      <c r="B855" s="11"/>
      <c r="C855" s="11"/>
      <c r="D855" s="11"/>
      <c r="E855" s="11"/>
      <c r="F855" s="11"/>
      <c r="G855" s="11"/>
      <c r="H855" s="11"/>
      <c r="I855" s="11"/>
      <c r="J855" s="11"/>
      <c r="K855" s="11"/>
    </row>
    <row r="856" spans="1:11">
      <c r="A856" s="16"/>
      <c r="B856" s="11"/>
      <c r="C856" s="11"/>
      <c r="D856" s="11"/>
      <c r="E856" s="11"/>
      <c r="F856" s="11"/>
      <c r="G856" s="11"/>
      <c r="H856" s="11"/>
      <c r="I856" s="11"/>
      <c r="J856" s="11"/>
      <c r="K856" s="11"/>
    </row>
    <row r="857" spans="1:11">
      <c r="A857" s="16"/>
      <c r="B857" s="11"/>
      <c r="C857" s="11"/>
      <c r="D857" s="11"/>
      <c r="E857" s="11"/>
      <c r="F857" s="11"/>
      <c r="G857" s="11"/>
      <c r="H857" s="11"/>
      <c r="I857" s="11"/>
      <c r="J857" s="11"/>
      <c r="K857" s="11"/>
    </row>
    <row r="858" spans="1:11">
      <c r="A858" s="16"/>
      <c r="B858" s="11"/>
      <c r="C858" s="11"/>
      <c r="D858" s="11"/>
      <c r="E858" s="11"/>
      <c r="F858" s="11"/>
      <c r="G858" s="11"/>
      <c r="H858" s="11"/>
      <c r="I858" s="11"/>
      <c r="J858" s="11"/>
      <c r="K858" s="11"/>
    </row>
    <row r="859" spans="1:11">
      <c r="A859" s="16"/>
      <c r="B859" s="11"/>
      <c r="C859" s="11"/>
      <c r="D859" s="11"/>
      <c r="E859" s="11"/>
      <c r="F859" s="11"/>
      <c r="G859" s="11"/>
      <c r="H859" s="11"/>
      <c r="I859" s="11"/>
      <c r="J859" s="11"/>
      <c r="K859" s="11"/>
    </row>
    <row r="860" spans="1:11">
      <c r="A860" s="16"/>
      <c r="B860" s="11"/>
      <c r="C860" s="11"/>
      <c r="D860" s="11"/>
      <c r="E860" s="11"/>
      <c r="F860" s="11"/>
      <c r="G860" s="11"/>
      <c r="H860" s="11"/>
      <c r="I860" s="11"/>
      <c r="J860" s="11"/>
      <c r="K860" s="11"/>
    </row>
    <row r="861" spans="1:11">
      <c r="A861" s="16"/>
      <c r="B861" s="11"/>
      <c r="C861" s="11"/>
      <c r="D861" s="11"/>
      <c r="E861" s="11"/>
      <c r="F861" s="11"/>
      <c r="G861" s="11"/>
      <c r="H861" s="11"/>
      <c r="I861" s="11"/>
      <c r="J861" s="11"/>
      <c r="K861" s="11"/>
    </row>
    <row r="862" spans="1:11">
      <c r="A862" s="16"/>
      <c r="B862" s="11"/>
      <c r="C862" s="11"/>
      <c r="D862" s="11"/>
      <c r="E862" s="11"/>
      <c r="F862" s="11"/>
      <c r="G862" s="11"/>
      <c r="H862" s="11"/>
      <c r="I862" s="11"/>
      <c r="J862" s="11"/>
      <c r="K862" s="11"/>
    </row>
    <row r="863" spans="1:11">
      <c r="A863" s="16"/>
      <c r="B863" s="11"/>
      <c r="C863" s="11"/>
      <c r="D863" s="11"/>
      <c r="E863" s="11"/>
      <c r="F863" s="11"/>
      <c r="G863" s="11"/>
      <c r="H863" s="11"/>
      <c r="I863" s="11"/>
      <c r="J863" s="11"/>
      <c r="K863" s="11"/>
    </row>
    <row r="864" spans="1:11">
      <c r="A864" s="16"/>
      <c r="B864" s="11"/>
      <c r="C864" s="11"/>
      <c r="D864" s="11"/>
      <c r="E864" s="11"/>
      <c r="F864" s="11"/>
      <c r="G864" s="11"/>
      <c r="H864" s="11"/>
      <c r="I864" s="11"/>
      <c r="J864" s="11"/>
      <c r="K864" s="11"/>
    </row>
    <row r="865" spans="1:11">
      <c r="A865" s="16"/>
      <c r="B865" s="11"/>
      <c r="C865" s="11"/>
      <c r="D865" s="11"/>
      <c r="E865" s="11"/>
      <c r="F865" s="11"/>
      <c r="G865" s="11"/>
      <c r="H865" s="11"/>
      <c r="I865" s="11"/>
      <c r="J865" s="11"/>
      <c r="K865" s="11"/>
    </row>
    <row r="866" spans="1:11">
      <c r="A866" s="16"/>
      <c r="B866" s="11"/>
      <c r="C866" s="11"/>
      <c r="D866" s="11"/>
      <c r="E866" s="11"/>
      <c r="F866" s="11"/>
      <c r="G866" s="11"/>
      <c r="H866" s="11"/>
      <c r="I866" s="11"/>
      <c r="J866" s="11"/>
      <c r="K866" s="11"/>
    </row>
    <row r="867" spans="1:11">
      <c r="A867" s="16"/>
      <c r="B867" s="11"/>
      <c r="C867" s="11"/>
      <c r="D867" s="11"/>
      <c r="E867" s="11"/>
      <c r="F867" s="11"/>
      <c r="G867" s="11"/>
      <c r="H867" s="11"/>
      <c r="I867" s="11"/>
      <c r="J867" s="11"/>
      <c r="K867" s="11"/>
    </row>
    <row r="868" spans="1:11">
      <c r="A868" s="16"/>
      <c r="B868" s="11"/>
      <c r="C868" s="11"/>
      <c r="D868" s="11"/>
      <c r="E868" s="11"/>
      <c r="F868" s="11"/>
      <c r="G868" s="11"/>
      <c r="H868" s="11"/>
      <c r="I868" s="11"/>
      <c r="J868" s="11"/>
      <c r="K868" s="11"/>
    </row>
    <row r="869" spans="1:11">
      <c r="A869" s="16"/>
      <c r="B869" s="11"/>
      <c r="C869" s="11"/>
      <c r="D869" s="11"/>
      <c r="E869" s="11"/>
      <c r="F869" s="11"/>
      <c r="G869" s="11"/>
      <c r="H869" s="11"/>
      <c r="I869" s="11"/>
      <c r="J869" s="11"/>
      <c r="K869" s="11"/>
    </row>
    <row r="870" spans="1:11">
      <c r="A870" s="16"/>
      <c r="B870" s="11"/>
      <c r="C870" s="11"/>
      <c r="D870" s="11"/>
      <c r="E870" s="11"/>
      <c r="F870" s="11"/>
      <c r="G870" s="11"/>
      <c r="H870" s="11"/>
      <c r="I870" s="11"/>
      <c r="J870" s="11"/>
      <c r="K870" s="11"/>
    </row>
    <row r="871" spans="1:11">
      <c r="A871" s="16"/>
      <c r="B871" s="11"/>
      <c r="C871" s="11"/>
      <c r="D871" s="11"/>
      <c r="E871" s="11"/>
      <c r="F871" s="11"/>
      <c r="G871" s="11"/>
      <c r="H871" s="11"/>
      <c r="I871" s="11"/>
      <c r="J871" s="11"/>
      <c r="K871" s="11"/>
    </row>
    <row r="872" spans="1:11">
      <c r="A872" s="16"/>
      <c r="B872" s="11"/>
      <c r="C872" s="11"/>
      <c r="D872" s="11"/>
      <c r="E872" s="11"/>
      <c r="F872" s="11"/>
      <c r="G872" s="11"/>
      <c r="H872" s="11"/>
      <c r="I872" s="11"/>
      <c r="J872" s="11"/>
      <c r="K872" s="11"/>
    </row>
    <row r="873" spans="1:11">
      <c r="A873" s="16"/>
      <c r="B873" s="11"/>
      <c r="C873" s="11"/>
      <c r="D873" s="11"/>
      <c r="E873" s="11"/>
      <c r="F873" s="11"/>
      <c r="G873" s="11"/>
      <c r="H873" s="11"/>
      <c r="I873" s="11"/>
      <c r="J873" s="11"/>
      <c r="K873" s="11"/>
    </row>
    <row r="874" spans="1:11">
      <c r="A874" s="16"/>
      <c r="B874" s="11"/>
      <c r="C874" s="11"/>
      <c r="D874" s="11"/>
      <c r="E874" s="11"/>
      <c r="F874" s="11"/>
      <c r="G874" s="11"/>
      <c r="H874" s="11"/>
      <c r="I874" s="11"/>
      <c r="J874" s="11"/>
      <c r="K874" s="11"/>
    </row>
    <row r="875" spans="1:11">
      <c r="A875" s="16"/>
      <c r="B875" s="11"/>
      <c r="C875" s="11"/>
      <c r="D875" s="11"/>
      <c r="E875" s="11"/>
      <c r="F875" s="11"/>
      <c r="G875" s="11"/>
      <c r="H875" s="11"/>
      <c r="I875" s="11"/>
      <c r="J875" s="11"/>
      <c r="K875" s="11"/>
    </row>
    <row r="876" spans="1:11">
      <c r="A876" s="16"/>
      <c r="B876" s="11"/>
      <c r="C876" s="11"/>
      <c r="D876" s="11"/>
      <c r="E876" s="11"/>
      <c r="F876" s="11"/>
      <c r="G876" s="11"/>
      <c r="H876" s="11"/>
      <c r="I876" s="11"/>
      <c r="J876" s="11"/>
      <c r="K876" s="11"/>
    </row>
    <row r="877" spans="1:11">
      <c r="A877" s="16"/>
      <c r="B877" s="11"/>
      <c r="C877" s="11"/>
      <c r="D877" s="11"/>
      <c r="E877" s="11"/>
      <c r="F877" s="11"/>
      <c r="G877" s="11"/>
      <c r="H877" s="11"/>
      <c r="I877" s="11"/>
      <c r="J877" s="11"/>
      <c r="K877" s="11"/>
    </row>
    <row r="878" spans="1:11">
      <c r="A878" s="16"/>
      <c r="B878" s="11"/>
      <c r="C878" s="11"/>
      <c r="D878" s="11"/>
      <c r="E878" s="11"/>
      <c r="F878" s="11"/>
      <c r="G878" s="11"/>
      <c r="H878" s="11"/>
      <c r="I878" s="11"/>
      <c r="J878" s="11"/>
      <c r="K878" s="11"/>
    </row>
    <row r="879" spans="1:11">
      <c r="A879" s="16"/>
      <c r="B879" s="11"/>
      <c r="C879" s="11"/>
      <c r="D879" s="11"/>
      <c r="E879" s="11"/>
      <c r="F879" s="11"/>
      <c r="G879" s="11"/>
      <c r="H879" s="11"/>
      <c r="I879" s="11"/>
      <c r="J879" s="11"/>
      <c r="K879" s="11"/>
    </row>
    <row r="880" spans="1:11">
      <c r="A880" s="16"/>
      <c r="B880" s="11"/>
      <c r="C880" s="11"/>
      <c r="D880" s="11"/>
      <c r="E880" s="11"/>
      <c r="F880" s="11"/>
      <c r="G880" s="11"/>
      <c r="H880" s="11"/>
      <c r="I880" s="11"/>
      <c r="J880" s="11"/>
      <c r="K880" s="11"/>
    </row>
    <row r="881" spans="1:11">
      <c r="A881" s="16"/>
      <c r="B881" s="11"/>
      <c r="C881" s="11"/>
      <c r="D881" s="11"/>
      <c r="E881" s="11"/>
      <c r="F881" s="11"/>
      <c r="G881" s="11"/>
      <c r="H881" s="11"/>
      <c r="I881" s="11"/>
      <c r="J881" s="11"/>
      <c r="K881" s="11"/>
    </row>
    <row r="882" spans="1:11">
      <c r="A882" s="16"/>
      <c r="B882" s="11"/>
      <c r="C882" s="11"/>
      <c r="D882" s="11"/>
      <c r="E882" s="11"/>
      <c r="F882" s="11"/>
      <c r="G882" s="11"/>
      <c r="H882" s="11"/>
      <c r="I882" s="11"/>
      <c r="J882" s="11"/>
      <c r="K882" s="11"/>
    </row>
    <row r="883" spans="1:11">
      <c r="A883" s="16"/>
      <c r="B883" s="11"/>
      <c r="C883" s="11"/>
      <c r="D883" s="11"/>
      <c r="E883" s="11"/>
      <c r="F883" s="11"/>
      <c r="G883" s="11"/>
      <c r="H883" s="11"/>
      <c r="I883" s="11"/>
      <c r="J883" s="11"/>
      <c r="K883" s="11"/>
    </row>
    <row r="884" spans="1:11">
      <c r="A884" s="16"/>
      <c r="B884" s="11"/>
      <c r="C884" s="11"/>
      <c r="D884" s="11"/>
      <c r="E884" s="11"/>
      <c r="F884" s="11"/>
      <c r="G884" s="11"/>
      <c r="H884" s="11"/>
      <c r="I884" s="11"/>
      <c r="J884" s="11"/>
      <c r="K884" s="11"/>
    </row>
    <row r="885" spans="1:11">
      <c r="A885" s="16"/>
      <c r="B885" s="11"/>
      <c r="C885" s="11"/>
      <c r="D885" s="11"/>
      <c r="E885" s="11"/>
      <c r="F885" s="11"/>
      <c r="G885" s="11"/>
      <c r="H885" s="11"/>
      <c r="I885" s="11"/>
      <c r="J885" s="11"/>
      <c r="K885" s="11"/>
    </row>
    <row r="886" spans="1:11">
      <c r="A886" s="16"/>
      <c r="B886" s="11"/>
      <c r="C886" s="11"/>
      <c r="D886" s="11"/>
      <c r="E886" s="11"/>
      <c r="F886" s="11"/>
      <c r="G886" s="11"/>
      <c r="H886" s="11"/>
      <c r="I886" s="11"/>
      <c r="J886" s="11"/>
      <c r="K886" s="11"/>
    </row>
    <row r="887" spans="1:11">
      <c r="A887" s="16"/>
      <c r="B887" s="11"/>
      <c r="C887" s="11"/>
      <c r="D887" s="11"/>
      <c r="E887" s="11"/>
      <c r="F887" s="11"/>
      <c r="G887" s="11"/>
      <c r="H887" s="11"/>
      <c r="I887" s="11"/>
      <c r="J887" s="11"/>
      <c r="K887" s="11"/>
    </row>
    <row r="888" spans="1:11">
      <c r="A888" s="16"/>
      <c r="B888" s="11"/>
      <c r="C888" s="11"/>
      <c r="D888" s="11"/>
      <c r="E888" s="11"/>
      <c r="F888" s="11"/>
      <c r="G888" s="11"/>
      <c r="H888" s="11"/>
      <c r="I888" s="11"/>
      <c r="J888" s="11"/>
      <c r="K888" s="11"/>
    </row>
    <row r="889" spans="1:11">
      <c r="A889" s="16"/>
      <c r="B889" s="11"/>
      <c r="C889" s="11"/>
      <c r="D889" s="11"/>
      <c r="E889" s="11"/>
      <c r="F889" s="11"/>
      <c r="G889" s="11"/>
      <c r="H889" s="11"/>
      <c r="I889" s="11"/>
      <c r="J889" s="11"/>
      <c r="K889" s="11"/>
    </row>
    <row r="890" spans="1:11">
      <c r="A890" s="16"/>
      <c r="B890" s="11"/>
      <c r="C890" s="11"/>
      <c r="D890" s="11"/>
      <c r="E890" s="11"/>
      <c r="F890" s="11"/>
      <c r="G890" s="11"/>
      <c r="H890" s="11"/>
      <c r="I890" s="11"/>
      <c r="J890" s="11"/>
      <c r="K890" s="11"/>
    </row>
    <row r="891" spans="1:11">
      <c r="A891" s="16"/>
      <c r="B891" s="11"/>
      <c r="C891" s="11"/>
      <c r="D891" s="11"/>
      <c r="E891" s="11"/>
      <c r="F891" s="11"/>
      <c r="G891" s="11"/>
      <c r="H891" s="11"/>
      <c r="I891" s="11"/>
      <c r="J891" s="11"/>
      <c r="K891" s="11"/>
    </row>
    <row r="892" spans="1:11">
      <c r="A892" s="16"/>
      <c r="B892" s="11"/>
      <c r="C892" s="11"/>
      <c r="D892" s="11"/>
      <c r="E892" s="11"/>
      <c r="F892" s="11"/>
      <c r="G892" s="11"/>
      <c r="H892" s="11"/>
      <c r="I892" s="11"/>
      <c r="J892" s="11"/>
      <c r="K892" s="11"/>
    </row>
    <row r="893" spans="1:11">
      <c r="A893" s="16"/>
      <c r="B893" s="11"/>
      <c r="C893" s="11"/>
      <c r="D893" s="11"/>
      <c r="E893" s="11"/>
      <c r="F893" s="11"/>
      <c r="G893" s="11"/>
      <c r="H893" s="11"/>
      <c r="I893" s="11"/>
      <c r="J893" s="11"/>
      <c r="K893" s="11"/>
    </row>
    <row r="894" spans="1:11">
      <c r="A894" s="16"/>
      <c r="B894" s="11"/>
      <c r="C894" s="11"/>
      <c r="D894" s="11"/>
      <c r="E894" s="11"/>
      <c r="F894" s="11"/>
      <c r="G894" s="11"/>
      <c r="H894" s="11"/>
      <c r="I894" s="11"/>
      <c r="J894" s="11"/>
      <c r="K894" s="11"/>
    </row>
    <row r="895" spans="1:11">
      <c r="A895" s="16"/>
      <c r="B895" s="11"/>
      <c r="C895" s="11"/>
      <c r="D895" s="11"/>
      <c r="E895" s="11"/>
      <c r="F895" s="11"/>
      <c r="G895" s="11"/>
      <c r="H895" s="11"/>
      <c r="I895" s="11"/>
      <c r="J895" s="11"/>
      <c r="K895" s="11"/>
    </row>
    <row r="896" spans="1:11">
      <c r="A896" s="16"/>
      <c r="B896" s="11"/>
      <c r="C896" s="11"/>
      <c r="D896" s="11"/>
      <c r="E896" s="11"/>
      <c r="F896" s="11"/>
      <c r="G896" s="11"/>
      <c r="H896" s="11"/>
      <c r="I896" s="11"/>
      <c r="J896" s="11"/>
      <c r="K896" s="11"/>
    </row>
    <row r="897" spans="1:11">
      <c r="A897" s="16"/>
      <c r="B897" s="11"/>
      <c r="C897" s="11"/>
      <c r="D897" s="11"/>
      <c r="E897" s="11"/>
      <c r="F897" s="11"/>
      <c r="G897" s="11"/>
      <c r="H897" s="11"/>
      <c r="I897" s="11"/>
      <c r="J897" s="11"/>
      <c r="K897" s="11"/>
    </row>
    <row r="898" spans="1:11">
      <c r="A898" s="16"/>
      <c r="B898" s="11"/>
      <c r="C898" s="11"/>
      <c r="D898" s="11"/>
      <c r="E898" s="11"/>
      <c r="F898" s="11"/>
      <c r="G898" s="11"/>
      <c r="H898" s="11"/>
      <c r="I898" s="11"/>
      <c r="J898" s="11"/>
      <c r="K898" s="11"/>
    </row>
    <row r="899" spans="1:11">
      <c r="A899" s="16"/>
      <c r="B899" s="11"/>
      <c r="C899" s="11"/>
      <c r="D899" s="11"/>
      <c r="E899" s="11"/>
      <c r="F899" s="11"/>
      <c r="G899" s="11"/>
      <c r="H899" s="11"/>
      <c r="I899" s="11"/>
      <c r="J899" s="11"/>
      <c r="K899" s="11"/>
    </row>
    <row r="900" spans="1:11">
      <c r="A900" s="16"/>
      <c r="B900" s="11"/>
      <c r="C900" s="11"/>
      <c r="D900" s="11"/>
      <c r="E900" s="11"/>
      <c r="F900" s="11"/>
      <c r="G900" s="11"/>
      <c r="H900" s="11"/>
      <c r="I900" s="11"/>
      <c r="J900" s="11"/>
      <c r="K900" s="11"/>
    </row>
    <row r="901" spans="1:11">
      <c r="A901" s="16"/>
      <c r="B901" s="11"/>
      <c r="C901" s="11"/>
      <c r="D901" s="11"/>
      <c r="E901" s="11"/>
      <c r="F901" s="11"/>
      <c r="G901" s="11"/>
      <c r="H901" s="11"/>
      <c r="I901" s="11"/>
      <c r="J901" s="11"/>
      <c r="K901" s="11"/>
    </row>
    <row r="902" spans="1:11">
      <c r="A902" s="16"/>
      <c r="B902" s="11"/>
      <c r="C902" s="11"/>
      <c r="D902" s="11"/>
      <c r="E902" s="11"/>
      <c r="F902" s="11"/>
      <c r="G902" s="11"/>
      <c r="H902" s="11"/>
      <c r="I902" s="11"/>
      <c r="J902" s="11"/>
      <c r="K902" s="11"/>
    </row>
    <row r="903" spans="1:11">
      <c r="A903" s="16"/>
      <c r="B903" s="11"/>
      <c r="C903" s="11"/>
      <c r="D903" s="11"/>
      <c r="E903" s="11"/>
      <c r="F903" s="11"/>
      <c r="G903" s="11"/>
      <c r="H903" s="11"/>
      <c r="I903" s="11"/>
      <c r="J903" s="11"/>
      <c r="K903" s="11"/>
    </row>
    <row r="904" spans="1:11">
      <c r="A904" s="16"/>
      <c r="B904" s="11"/>
      <c r="C904" s="11"/>
      <c r="D904" s="11"/>
      <c r="E904" s="11"/>
      <c r="F904" s="11"/>
      <c r="G904" s="11"/>
      <c r="H904" s="11"/>
      <c r="I904" s="11"/>
      <c r="J904" s="11"/>
      <c r="K904" s="11"/>
    </row>
    <row r="905" spans="1:11">
      <c r="A905" s="16"/>
      <c r="B905" s="11"/>
      <c r="C905" s="11"/>
      <c r="D905" s="11"/>
      <c r="E905" s="11"/>
      <c r="F905" s="11"/>
      <c r="G905" s="11"/>
      <c r="H905" s="11"/>
      <c r="I905" s="11"/>
      <c r="J905" s="11"/>
      <c r="K905" s="11"/>
    </row>
    <row r="906" spans="1:11">
      <c r="A906" s="16"/>
      <c r="B906" s="11"/>
      <c r="C906" s="11"/>
      <c r="D906" s="11"/>
      <c r="E906" s="11"/>
      <c r="F906" s="11"/>
      <c r="G906" s="11"/>
      <c r="H906" s="11"/>
      <c r="I906" s="11"/>
      <c r="J906" s="11"/>
      <c r="K906" s="11"/>
    </row>
    <row r="907" spans="1:11">
      <c r="A907" s="16"/>
      <c r="B907" s="11"/>
      <c r="C907" s="11"/>
      <c r="D907" s="11"/>
      <c r="E907" s="11"/>
      <c r="F907" s="11"/>
      <c r="G907" s="11"/>
      <c r="H907" s="11"/>
      <c r="I907" s="11"/>
      <c r="J907" s="11"/>
      <c r="K907" s="11"/>
    </row>
  </sheetData>
  <mergeCells count="2">
    <mergeCell ref="A1:A2"/>
    <mergeCell ref="B1:B2"/>
  </mergeCells>
  <conditionalFormatting sqref="J3:J58">
    <cfRule type="colorScale" priority="1">
      <colorScale>
        <cfvo type="min"/>
        <cfvo type="formula" val="5"/>
        <cfvo type="max"/>
        <color rgb="FFCC0000"/>
        <color rgb="FFFBBC04"/>
        <color rgb="FF6AA84F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851"/>
  <sheetViews>
    <sheetView topLeftCell="A62" workbookViewId="0">
      <selection sqref="A1:A2"/>
    </sheetView>
  </sheetViews>
  <sheetFormatPr baseColWidth="10" defaultColWidth="14.5" defaultRowHeight="15.75" customHeight="1"/>
  <cols>
    <col min="1" max="1" width="5.5" customWidth="1"/>
    <col min="2" max="2" width="32.33203125" customWidth="1"/>
    <col min="3" max="3" width="14.5" customWidth="1"/>
    <col min="6" max="6" width="14" customWidth="1"/>
    <col min="11" max="11" width="0.5" customWidth="1"/>
  </cols>
  <sheetData>
    <row r="1" spans="1:11">
      <c r="A1" s="95" t="s">
        <v>0</v>
      </c>
      <c r="B1" s="97" t="s">
        <v>143</v>
      </c>
      <c r="C1" s="1" t="s">
        <v>2</v>
      </c>
      <c r="D1" s="1" t="s">
        <v>3</v>
      </c>
      <c r="E1" s="1" t="s">
        <v>4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2"/>
    </row>
    <row r="2" spans="1:11">
      <c r="A2" s="96"/>
      <c r="B2" s="96"/>
      <c r="C2" s="3" t="s">
        <v>9</v>
      </c>
      <c r="D2" s="3" t="s">
        <v>10</v>
      </c>
      <c r="E2" s="4" t="s">
        <v>11</v>
      </c>
      <c r="F2" s="3" t="s">
        <v>12</v>
      </c>
      <c r="G2" s="4" t="s">
        <v>13</v>
      </c>
      <c r="H2" s="3" t="s">
        <v>9</v>
      </c>
      <c r="I2" s="4" t="s">
        <v>14</v>
      </c>
      <c r="J2" s="1" t="s">
        <v>15</v>
      </c>
      <c r="K2" s="2"/>
    </row>
    <row r="3" spans="1:11">
      <c r="A3" s="5">
        <v>1</v>
      </c>
      <c r="B3" s="30" t="s">
        <v>144</v>
      </c>
      <c r="C3" s="31">
        <v>1754</v>
      </c>
      <c r="D3" s="31">
        <v>280</v>
      </c>
      <c r="E3" s="32">
        <v>0.16</v>
      </c>
      <c r="F3" s="31">
        <v>3</v>
      </c>
      <c r="G3" s="32">
        <v>0</v>
      </c>
      <c r="H3" s="33">
        <f t="shared" ref="H3:H84" si="0">D3+F3</f>
        <v>283</v>
      </c>
      <c r="I3" s="32">
        <v>0.16</v>
      </c>
      <c r="J3" s="34">
        <v>10</v>
      </c>
      <c r="K3" s="11"/>
    </row>
    <row r="4" spans="1:11">
      <c r="A4" s="5">
        <v>2</v>
      </c>
      <c r="B4" s="30" t="s">
        <v>145</v>
      </c>
      <c r="C4" s="35">
        <v>39</v>
      </c>
      <c r="D4" s="31">
        <v>38</v>
      </c>
      <c r="E4" s="32">
        <v>0.96</v>
      </c>
      <c r="F4" s="31">
        <v>0</v>
      </c>
      <c r="G4" s="32">
        <v>0</v>
      </c>
      <c r="H4" s="33">
        <f t="shared" si="0"/>
        <v>38</v>
      </c>
      <c r="I4" s="32">
        <v>0.96</v>
      </c>
      <c r="J4" s="34">
        <v>10</v>
      </c>
      <c r="K4" s="11"/>
    </row>
    <row r="5" spans="1:11">
      <c r="A5" s="5">
        <v>3</v>
      </c>
      <c r="B5" s="30" t="s">
        <v>146</v>
      </c>
      <c r="C5" s="35">
        <v>47</v>
      </c>
      <c r="D5" s="31">
        <v>6</v>
      </c>
      <c r="E5" s="32">
        <v>0.12</v>
      </c>
      <c r="F5" s="31">
        <v>0</v>
      </c>
      <c r="G5" s="32">
        <v>0</v>
      </c>
      <c r="H5" s="33">
        <f t="shared" si="0"/>
        <v>6</v>
      </c>
      <c r="I5" s="32">
        <v>0.12</v>
      </c>
      <c r="J5" s="34">
        <v>10</v>
      </c>
      <c r="K5" s="11"/>
    </row>
    <row r="6" spans="1:11">
      <c r="A6" s="5">
        <v>4</v>
      </c>
      <c r="B6" s="30" t="s">
        <v>147</v>
      </c>
      <c r="C6" s="35">
        <v>22</v>
      </c>
      <c r="D6" s="31">
        <v>4</v>
      </c>
      <c r="E6" s="32">
        <v>0.17</v>
      </c>
      <c r="F6" s="31">
        <v>0</v>
      </c>
      <c r="G6" s="32">
        <v>0</v>
      </c>
      <c r="H6" s="33">
        <f t="shared" si="0"/>
        <v>4</v>
      </c>
      <c r="I6" s="32">
        <v>0.17</v>
      </c>
      <c r="J6" s="34">
        <v>10</v>
      </c>
      <c r="K6" s="11"/>
    </row>
    <row r="7" spans="1:11">
      <c r="A7" s="5">
        <v>5</v>
      </c>
      <c r="B7" s="30" t="s">
        <v>148</v>
      </c>
      <c r="C7" s="35">
        <v>5</v>
      </c>
      <c r="D7" s="31">
        <v>4</v>
      </c>
      <c r="E7" s="32">
        <v>0.74</v>
      </c>
      <c r="F7" s="31">
        <v>0</v>
      </c>
      <c r="G7" s="32">
        <v>0</v>
      </c>
      <c r="H7" s="33">
        <f t="shared" si="0"/>
        <v>4</v>
      </c>
      <c r="I7" s="32">
        <v>0.74</v>
      </c>
      <c r="J7" s="34">
        <v>10</v>
      </c>
      <c r="K7" s="11"/>
    </row>
    <row r="8" spans="1:11">
      <c r="A8" s="5">
        <v>6</v>
      </c>
      <c r="B8" s="30" t="s">
        <v>149</v>
      </c>
      <c r="C8" s="35">
        <v>18</v>
      </c>
      <c r="D8" s="31">
        <v>2</v>
      </c>
      <c r="E8" s="32">
        <v>0.12</v>
      </c>
      <c r="F8" s="31">
        <v>0</v>
      </c>
      <c r="G8" s="32">
        <v>0</v>
      </c>
      <c r="H8" s="33">
        <f t="shared" si="0"/>
        <v>2</v>
      </c>
      <c r="I8" s="32">
        <v>0.12</v>
      </c>
      <c r="J8" s="34">
        <v>10</v>
      </c>
      <c r="K8" s="11"/>
    </row>
    <row r="9" spans="1:11">
      <c r="A9" s="5">
        <v>7</v>
      </c>
      <c r="B9" s="30" t="s">
        <v>150</v>
      </c>
      <c r="C9" s="35">
        <v>2</v>
      </c>
      <c r="D9" s="31">
        <v>1</v>
      </c>
      <c r="E9" s="32">
        <v>0.27</v>
      </c>
      <c r="F9" s="31">
        <v>0</v>
      </c>
      <c r="G9" s="32">
        <v>0</v>
      </c>
      <c r="H9" s="33">
        <f t="shared" si="0"/>
        <v>1</v>
      </c>
      <c r="I9" s="32">
        <v>0.27</v>
      </c>
      <c r="J9" s="34">
        <v>10</v>
      </c>
      <c r="K9" s="11"/>
    </row>
    <row r="10" spans="1:11">
      <c r="A10" s="5">
        <v>8</v>
      </c>
      <c r="B10" s="30" t="s">
        <v>151</v>
      </c>
      <c r="C10" s="35">
        <v>2</v>
      </c>
      <c r="D10" s="31">
        <v>1</v>
      </c>
      <c r="E10" s="32">
        <v>0.54</v>
      </c>
      <c r="F10" s="31">
        <v>0</v>
      </c>
      <c r="G10" s="32">
        <v>0</v>
      </c>
      <c r="H10" s="33">
        <f t="shared" si="0"/>
        <v>1</v>
      </c>
      <c r="I10" s="32">
        <v>0.54</v>
      </c>
      <c r="J10" s="34">
        <v>10</v>
      </c>
      <c r="K10" s="11"/>
    </row>
    <row r="11" spans="1:11">
      <c r="A11" s="5">
        <v>9</v>
      </c>
      <c r="B11" s="30" t="s">
        <v>152</v>
      </c>
      <c r="C11" s="35">
        <v>24</v>
      </c>
      <c r="D11" s="31">
        <v>0</v>
      </c>
      <c r="E11" s="32">
        <v>0.02</v>
      </c>
      <c r="F11" s="31">
        <v>0</v>
      </c>
      <c r="G11" s="32">
        <v>0</v>
      </c>
      <c r="H11" s="33">
        <f t="shared" si="0"/>
        <v>0</v>
      </c>
      <c r="I11" s="32">
        <v>0.02</v>
      </c>
      <c r="J11" s="34">
        <v>10</v>
      </c>
      <c r="K11" s="11"/>
    </row>
    <row r="12" spans="1:11">
      <c r="A12" s="5">
        <v>10</v>
      </c>
      <c r="B12" s="30" t="s">
        <v>153</v>
      </c>
      <c r="C12" s="35">
        <v>17</v>
      </c>
      <c r="D12" s="31">
        <v>0</v>
      </c>
      <c r="E12" s="32">
        <v>0.02</v>
      </c>
      <c r="F12" s="31">
        <v>0</v>
      </c>
      <c r="G12" s="32">
        <v>0</v>
      </c>
      <c r="H12" s="33">
        <f t="shared" si="0"/>
        <v>0</v>
      </c>
      <c r="I12" s="32">
        <v>0.02</v>
      </c>
      <c r="J12" s="34">
        <v>10</v>
      </c>
      <c r="K12" s="11"/>
    </row>
    <row r="13" spans="1:11">
      <c r="A13" s="5">
        <v>11</v>
      </c>
      <c r="B13" s="30" t="s">
        <v>154</v>
      </c>
      <c r="C13" s="35">
        <v>15</v>
      </c>
      <c r="D13" s="31">
        <v>0</v>
      </c>
      <c r="E13" s="32">
        <v>0.01</v>
      </c>
      <c r="F13" s="31">
        <v>0</v>
      </c>
      <c r="G13" s="32">
        <v>0</v>
      </c>
      <c r="H13" s="33">
        <f t="shared" si="0"/>
        <v>0</v>
      </c>
      <c r="I13" s="32">
        <v>0.01</v>
      </c>
      <c r="J13" s="34">
        <v>10</v>
      </c>
      <c r="K13" s="11"/>
    </row>
    <row r="14" spans="1:11">
      <c r="A14" s="5">
        <v>12</v>
      </c>
      <c r="B14" s="30" t="s">
        <v>155</v>
      </c>
      <c r="C14" s="35">
        <v>3</v>
      </c>
      <c r="D14" s="31">
        <v>0</v>
      </c>
      <c r="E14" s="32">
        <v>0.17</v>
      </c>
      <c r="F14" s="31">
        <v>0</v>
      </c>
      <c r="G14" s="32">
        <v>0</v>
      </c>
      <c r="H14" s="33">
        <f t="shared" si="0"/>
        <v>0</v>
      </c>
      <c r="I14" s="32">
        <v>0.17</v>
      </c>
      <c r="J14" s="34">
        <v>10</v>
      </c>
      <c r="K14" s="11"/>
    </row>
    <row r="15" spans="1:11">
      <c r="A15" s="5">
        <v>13</v>
      </c>
      <c r="B15" s="30" t="s">
        <v>156</v>
      </c>
      <c r="C15" s="35">
        <v>2</v>
      </c>
      <c r="D15" s="31">
        <v>0</v>
      </c>
      <c r="E15" s="32">
        <v>0</v>
      </c>
      <c r="F15" s="31">
        <v>0</v>
      </c>
      <c r="G15" s="32">
        <v>0</v>
      </c>
      <c r="H15" s="33">
        <f t="shared" si="0"/>
        <v>0</v>
      </c>
      <c r="I15" s="32">
        <v>0</v>
      </c>
      <c r="J15" s="34">
        <v>10</v>
      </c>
      <c r="K15" s="11"/>
    </row>
    <row r="16" spans="1:11">
      <c r="A16" s="5">
        <v>14</v>
      </c>
      <c r="B16" s="30" t="s">
        <v>157</v>
      </c>
      <c r="C16" s="35">
        <v>0</v>
      </c>
      <c r="D16" s="31">
        <v>0</v>
      </c>
      <c r="E16" s="32">
        <v>0.54</v>
      </c>
      <c r="F16" s="31">
        <v>0</v>
      </c>
      <c r="G16" s="32">
        <v>0</v>
      </c>
      <c r="H16" s="33">
        <f t="shared" si="0"/>
        <v>0</v>
      </c>
      <c r="I16" s="32">
        <v>0.54</v>
      </c>
      <c r="J16" s="34">
        <v>10</v>
      </c>
      <c r="K16" s="11"/>
    </row>
    <row r="17" spans="1:11">
      <c r="A17" s="5">
        <v>15</v>
      </c>
      <c r="B17" s="30" t="s">
        <v>158</v>
      </c>
      <c r="C17" s="31">
        <v>2197</v>
      </c>
      <c r="D17" s="31">
        <v>595</v>
      </c>
      <c r="E17" s="32">
        <v>0.27</v>
      </c>
      <c r="F17" s="31">
        <v>0</v>
      </c>
      <c r="G17" s="32">
        <v>0</v>
      </c>
      <c r="H17" s="33">
        <f t="shared" si="0"/>
        <v>595</v>
      </c>
      <c r="I17" s="32">
        <v>0.27</v>
      </c>
      <c r="J17" s="34">
        <v>9</v>
      </c>
      <c r="K17" s="11"/>
    </row>
    <row r="18" spans="1:11">
      <c r="A18" s="5">
        <v>16</v>
      </c>
      <c r="B18" s="30" t="s">
        <v>159</v>
      </c>
      <c r="C18" s="35">
        <v>96</v>
      </c>
      <c r="D18" s="31">
        <v>5</v>
      </c>
      <c r="E18" s="32">
        <v>0.05</v>
      </c>
      <c r="F18" s="31">
        <v>0</v>
      </c>
      <c r="G18" s="32">
        <v>0</v>
      </c>
      <c r="H18" s="33">
        <f t="shared" si="0"/>
        <v>5</v>
      </c>
      <c r="I18" s="32">
        <v>0.05</v>
      </c>
      <c r="J18" s="34">
        <v>8</v>
      </c>
      <c r="K18" s="11"/>
    </row>
    <row r="19" spans="1:11">
      <c r="A19" s="5">
        <v>17</v>
      </c>
      <c r="B19" s="30" t="s">
        <v>160</v>
      </c>
      <c r="C19" s="35">
        <v>4</v>
      </c>
      <c r="D19" s="31">
        <v>4</v>
      </c>
      <c r="E19" s="32">
        <v>0.98</v>
      </c>
      <c r="F19" s="31">
        <v>0</v>
      </c>
      <c r="G19" s="32">
        <v>0</v>
      </c>
      <c r="H19" s="33">
        <f t="shared" si="0"/>
        <v>4</v>
      </c>
      <c r="I19" s="32">
        <v>0.98</v>
      </c>
      <c r="J19" s="34">
        <v>8</v>
      </c>
      <c r="K19" s="11"/>
    </row>
    <row r="20" spans="1:11">
      <c r="A20" s="5">
        <v>18</v>
      </c>
      <c r="B20" s="30" t="s">
        <v>161</v>
      </c>
      <c r="C20" s="35">
        <v>3</v>
      </c>
      <c r="D20" s="31">
        <v>0</v>
      </c>
      <c r="E20" s="32">
        <v>7.0000000000000007E-2</v>
      </c>
      <c r="F20" s="31">
        <v>0</v>
      </c>
      <c r="G20" s="32">
        <v>0.02</v>
      </c>
      <c r="H20" s="33">
        <f t="shared" si="0"/>
        <v>0</v>
      </c>
      <c r="I20" s="32">
        <v>0.08</v>
      </c>
      <c r="J20" s="34">
        <v>8</v>
      </c>
      <c r="K20" s="11"/>
    </row>
    <row r="21" spans="1:11">
      <c r="A21" s="5">
        <v>19</v>
      </c>
      <c r="B21" s="30" t="s">
        <v>162</v>
      </c>
      <c r="C21" s="31">
        <v>1904</v>
      </c>
      <c r="D21" s="31">
        <v>1559</v>
      </c>
      <c r="E21" s="32">
        <v>0.82</v>
      </c>
      <c r="F21" s="31">
        <v>0</v>
      </c>
      <c r="G21" s="32">
        <v>0</v>
      </c>
      <c r="H21" s="33">
        <f t="shared" si="0"/>
        <v>1559</v>
      </c>
      <c r="I21" s="32">
        <v>0.82</v>
      </c>
      <c r="J21" s="34">
        <v>7</v>
      </c>
      <c r="K21" s="11"/>
    </row>
    <row r="22" spans="1:11">
      <c r="A22" s="5">
        <v>20</v>
      </c>
      <c r="B22" s="30" t="s">
        <v>163</v>
      </c>
      <c r="C22" s="31">
        <v>1265</v>
      </c>
      <c r="D22" s="31">
        <v>582</v>
      </c>
      <c r="E22" s="32">
        <v>0.46</v>
      </c>
      <c r="F22" s="31">
        <v>128</v>
      </c>
      <c r="G22" s="32">
        <v>0.1</v>
      </c>
      <c r="H22" s="33">
        <f t="shared" si="0"/>
        <v>710</v>
      </c>
      <c r="I22" s="32">
        <v>0.56000000000000005</v>
      </c>
      <c r="J22" s="34">
        <v>7</v>
      </c>
      <c r="K22" s="11"/>
    </row>
    <row r="23" spans="1:11">
      <c r="A23" s="5">
        <v>21</v>
      </c>
      <c r="B23" s="30" t="s">
        <v>164</v>
      </c>
      <c r="C23" s="31">
        <v>1119</v>
      </c>
      <c r="D23" s="31">
        <v>117</v>
      </c>
      <c r="E23" s="32">
        <v>0.1</v>
      </c>
      <c r="F23" s="31">
        <v>58</v>
      </c>
      <c r="G23" s="32">
        <v>0.05</v>
      </c>
      <c r="H23" s="33">
        <f t="shared" si="0"/>
        <v>175</v>
      </c>
      <c r="I23" s="32">
        <v>0.16</v>
      </c>
      <c r="J23" s="34">
        <v>7</v>
      </c>
      <c r="K23" s="11"/>
    </row>
    <row r="24" spans="1:11">
      <c r="A24" s="5">
        <v>22</v>
      </c>
      <c r="B24" s="30" t="s">
        <v>165</v>
      </c>
      <c r="C24" s="35">
        <v>45</v>
      </c>
      <c r="D24" s="31">
        <v>9</v>
      </c>
      <c r="E24" s="32">
        <v>0.19</v>
      </c>
      <c r="F24" s="31">
        <v>3</v>
      </c>
      <c r="G24" s="32">
        <v>0.06</v>
      </c>
      <c r="H24" s="33">
        <f t="shared" si="0"/>
        <v>12</v>
      </c>
      <c r="I24" s="32">
        <v>0.26</v>
      </c>
      <c r="J24" s="34">
        <v>7</v>
      </c>
      <c r="K24" s="11"/>
    </row>
    <row r="25" spans="1:11">
      <c r="A25" s="5">
        <v>23</v>
      </c>
      <c r="B25" s="30" t="s">
        <v>166</v>
      </c>
      <c r="C25" s="35">
        <v>57</v>
      </c>
      <c r="D25" s="31">
        <v>2</v>
      </c>
      <c r="E25" s="32">
        <v>0.03</v>
      </c>
      <c r="F25" s="31">
        <v>0</v>
      </c>
      <c r="G25" s="32">
        <v>0</v>
      </c>
      <c r="H25" s="33">
        <f t="shared" si="0"/>
        <v>2</v>
      </c>
      <c r="I25" s="32">
        <v>0.03</v>
      </c>
      <c r="J25" s="34">
        <v>7</v>
      </c>
      <c r="K25" s="11"/>
    </row>
    <row r="26" spans="1:11">
      <c r="A26" s="5">
        <v>24</v>
      </c>
      <c r="B26" s="30" t="s">
        <v>167</v>
      </c>
      <c r="C26" s="35">
        <v>12</v>
      </c>
      <c r="D26" s="31">
        <v>1</v>
      </c>
      <c r="E26" s="32">
        <v>7.0000000000000007E-2</v>
      </c>
      <c r="F26" s="31">
        <v>0</v>
      </c>
      <c r="G26" s="32">
        <v>0.03</v>
      </c>
      <c r="H26" s="33">
        <f t="shared" si="0"/>
        <v>1</v>
      </c>
      <c r="I26" s="32">
        <v>0.1</v>
      </c>
      <c r="J26" s="34">
        <v>7</v>
      </c>
      <c r="K26" s="11"/>
    </row>
    <row r="27" spans="1:11">
      <c r="A27" s="5">
        <v>25</v>
      </c>
      <c r="B27" s="30" t="s">
        <v>168</v>
      </c>
      <c r="C27" s="31">
        <v>2242</v>
      </c>
      <c r="D27" s="31">
        <v>840</v>
      </c>
      <c r="E27" s="36">
        <v>0.37</v>
      </c>
      <c r="F27" s="31">
        <v>665</v>
      </c>
      <c r="G27" s="36">
        <v>0.3</v>
      </c>
      <c r="H27" s="33">
        <f t="shared" si="0"/>
        <v>1505</v>
      </c>
      <c r="I27" s="36">
        <v>0.67</v>
      </c>
      <c r="J27" s="34">
        <v>6</v>
      </c>
      <c r="K27" s="11"/>
    </row>
    <row r="28" spans="1:11">
      <c r="A28" s="5">
        <v>26</v>
      </c>
      <c r="B28" s="30" t="s">
        <v>169</v>
      </c>
      <c r="C28" s="31">
        <v>1718</v>
      </c>
      <c r="D28" s="31">
        <v>116</v>
      </c>
      <c r="E28" s="32">
        <v>7.0000000000000007E-2</v>
      </c>
      <c r="F28" s="31">
        <v>0</v>
      </c>
      <c r="G28" s="32">
        <v>0</v>
      </c>
      <c r="H28" s="33">
        <f t="shared" si="0"/>
        <v>116</v>
      </c>
      <c r="I28" s="32">
        <v>7.0000000000000007E-2</v>
      </c>
      <c r="J28" s="34">
        <v>6</v>
      </c>
      <c r="K28" s="11"/>
    </row>
    <row r="29" spans="1:11">
      <c r="A29" s="5">
        <v>27</v>
      </c>
      <c r="B29" s="30" t="s">
        <v>170</v>
      </c>
      <c r="C29" s="31">
        <v>1056</v>
      </c>
      <c r="D29" s="31">
        <v>69</v>
      </c>
      <c r="E29" s="32">
        <v>7.0000000000000007E-2</v>
      </c>
      <c r="F29" s="31">
        <v>0</v>
      </c>
      <c r="G29" s="32">
        <v>0</v>
      </c>
      <c r="H29" s="33">
        <f t="shared" si="0"/>
        <v>69</v>
      </c>
      <c r="I29" s="32">
        <v>7.0000000000000007E-2</v>
      </c>
      <c r="J29" s="34">
        <v>6</v>
      </c>
      <c r="K29" s="11"/>
    </row>
    <row r="30" spans="1:11">
      <c r="A30" s="5">
        <v>28</v>
      </c>
      <c r="B30" s="30" t="s">
        <v>171</v>
      </c>
      <c r="C30" s="35">
        <v>45</v>
      </c>
      <c r="D30" s="31">
        <v>14</v>
      </c>
      <c r="E30" s="32">
        <v>0.31</v>
      </c>
      <c r="F30" s="31">
        <v>11</v>
      </c>
      <c r="G30" s="32">
        <v>0.23</v>
      </c>
      <c r="H30" s="33">
        <f t="shared" si="0"/>
        <v>25</v>
      </c>
      <c r="I30" s="32">
        <v>0.54</v>
      </c>
      <c r="J30" s="34">
        <v>6</v>
      </c>
      <c r="K30" s="11"/>
    </row>
    <row r="31" spans="1:11">
      <c r="A31" s="5">
        <v>29</v>
      </c>
      <c r="B31" s="30" t="s">
        <v>172</v>
      </c>
      <c r="C31" s="35">
        <v>576</v>
      </c>
      <c r="D31" s="31">
        <v>481</v>
      </c>
      <c r="E31" s="32">
        <v>0.84</v>
      </c>
      <c r="F31" s="31">
        <v>5</v>
      </c>
      <c r="G31" s="32">
        <v>0.01</v>
      </c>
      <c r="H31" s="33">
        <f t="shared" si="0"/>
        <v>486</v>
      </c>
      <c r="I31" s="32">
        <v>0.84</v>
      </c>
      <c r="J31" s="34">
        <v>5</v>
      </c>
      <c r="K31" s="11"/>
    </row>
    <row r="32" spans="1:11">
      <c r="A32" s="5">
        <v>30</v>
      </c>
      <c r="B32" s="30" t="s">
        <v>173</v>
      </c>
      <c r="C32" s="35">
        <v>42</v>
      </c>
      <c r="D32" s="31">
        <v>27</v>
      </c>
      <c r="E32" s="32">
        <v>0.64</v>
      </c>
      <c r="F32" s="31">
        <v>0</v>
      </c>
      <c r="G32" s="32">
        <v>0</v>
      </c>
      <c r="H32" s="33">
        <f t="shared" si="0"/>
        <v>27</v>
      </c>
      <c r="I32" s="32">
        <v>0.64</v>
      </c>
      <c r="J32" s="34">
        <v>5</v>
      </c>
      <c r="K32" s="11"/>
    </row>
    <row r="33" spans="1:11">
      <c r="A33" s="5">
        <v>31</v>
      </c>
      <c r="B33" s="30" t="s">
        <v>174</v>
      </c>
      <c r="C33" s="35">
        <v>17</v>
      </c>
      <c r="D33" s="31">
        <v>7</v>
      </c>
      <c r="E33" s="32">
        <v>0.4</v>
      </c>
      <c r="F33" s="31">
        <v>0</v>
      </c>
      <c r="G33" s="32">
        <v>0</v>
      </c>
      <c r="H33" s="33">
        <f t="shared" si="0"/>
        <v>7</v>
      </c>
      <c r="I33" s="32">
        <v>0.4</v>
      </c>
      <c r="J33" s="34">
        <v>5</v>
      </c>
      <c r="K33" s="11"/>
    </row>
    <row r="34" spans="1:11">
      <c r="A34" s="5">
        <v>32</v>
      </c>
      <c r="B34" s="30" t="s">
        <v>175</v>
      </c>
      <c r="C34" s="35">
        <v>7</v>
      </c>
      <c r="D34" s="31">
        <v>2</v>
      </c>
      <c r="E34" s="32">
        <v>0.3</v>
      </c>
      <c r="F34" s="31">
        <v>0</v>
      </c>
      <c r="G34" s="32">
        <v>0</v>
      </c>
      <c r="H34" s="33">
        <f t="shared" si="0"/>
        <v>2</v>
      </c>
      <c r="I34" s="32">
        <v>0.3</v>
      </c>
      <c r="J34" s="34">
        <v>5</v>
      </c>
      <c r="K34" s="11"/>
    </row>
    <row r="35" spans="1:11">
      <c r="A35" s="5">
        <v>33</v>
      </c>
      <c r="B35" s="30" t="s">
        <v>176</v>
      </c>
      <c r="C35" s="31">
        <v>2064</v>
      </c>
      <c r="D35" s="31">
        <v>324</v>
      </c>
      <c r="E35" s="32">
        <v>0.16</v>
      </c>
      <c r="F35" s="31">
        <v>96</v>
      </c>
      <c r="G35" s="32">
        <v>0.05</v>
      </c>
      <c r="H35" s="33">
        <f t="shared" si="0"/>
        <v>420</v>
      </c>
      <c r="I35" s="32">
        <v>0.2</v>
      </c>
      <c r="J35" s="34">
        <v>4</v>
      </c>
      <c r="K35" s="11"/>
    </row>
    <row r="36" spans="1:11">
      <c r="A36" s="5">
        <v>34</v>
      </c>
      <c r="B36" s="30" t="s">
        <v>177</v>
      </c>
      <c r="C36" s="35">
        <v>516</v>
      </c>
      <c r="D36" s="31">
        <v>214</v>
      </c>
      <c r="E36" s="32">
        <v>0.42</v>
      </c>
      <c r="F36" s="31">
        <v>162</v>
      </c>
      <c r="G36" s="32">
        <v>0.31</v>
      </c>
      <c r="H36" s="33">
        <f t="shared" si="0"/>
        <v>376</v>
      </c>
      <c r="I36" s="32">
        <v>0.73</v>
      </c>
      <c r="J36" s="34">
        <v>4</v>
      </c>
      <c r="K36" s="11"/>
    </row>
    <row r="37" spans="1:11">
      <c r="A37" s="5">
        <v>35</v>
      </c>
      <c r="B37" s="30" t="s">
        <v>178</v>
      </c>
      <c r="C37" s="35">
        <v>630</v>
      </c>
      <c r="D37" s="31">
        <v>117</v>
      </c>
      <c r="E37" s="32">
        <v>0.19</v>
      </c>
      <c r="F37" s="31">
        <v>0</v>
      </c>
      <c r="G37" s="32">
        <v>0</v>
      </c>
      <c r="H37" s="33">
        <f t="shared" si="0"/>
        <v>117</v>
      </c>
      <c r="I37" s="32">
        <v>0.19</v>
      </c>
      <c r="J37" s="34">
        <v>4</v>
      </c>
      <c r="K37" s="11"/>
    </row>
    <row r="38" spans="1:11">
      <c r="A38" s="5">
        <v>36</v>
      </c>
      <c r="B38" s="30" t="s">
        <v>179</v>
      </c>
      <c r="C38" s="35">
        <v>104</v>
      </c>
      <c r="D38" s="31">
        <v>93</v>
      </c>
      <c r="E38" s="32">
        <v>0.89</v>
      </c>
      <c r="F38" s="31">
        <v>0</v>
      </c>
      <c r="G38" s="32">
        <v>0</v>
      </c>
      <c r="H38" s="33">
        <f t="shared" si="0"/>
        <v>93</v>
      </c>
      <c r="I38" s="32">
        <v>0.89</v>
      </c>
      <c r="J38" s="34">
        <v>4</v>
      </c>
      <c r="K38" s="11"/>
    </row>
    <row r="39" spans="1:11">
      <c r="A39" s="5">
        <v>37</v>
      </c>
      <c r="B39" s="30" t="s">
        <v>180</v>
      </c>
      <c r="C39" s="35">
        <v>37</v>
      </c>
      <c r="D39" s="31">
        <v>31</v>
      </c>
      <c r="E39" s="32">
        <v>0.84</v>
      </c>
      <c r="F39" s="31">
        <v>0</v>
      </c>
      <c r="G39" s="32">
        <v>0</v>
      </c>
      <c r="H39" s="33">
        <f t="shared" si="0"/>
        <v>31</v>
      </c>
      <c r="I39" s="32">
        <v>0.84</v>
      </c>
      <c r="J39" s="34">
        <v>4</v>
      </c>
      <c r="K39" s="11"/>
    </row>
    <row r="40" spans="1:11">
      <c r="A40" s="5">
        <v>38</v>
      </c>
      <c r="B40" s="30" t="s">
        <v>181</v>
      </c>
      <c r="C40" s="35">
        <v>19</v>
      </c>
      <c r="D40" s="31">
        <v>10</v>
      </c>
      <c r="E40" s="32">
        <v>0.51</v>
      </c>
      <c r="F40" s="31">
        <v>0</v>
      </c>
      <c r="G40" s="32">
        <v>0</v>
      </c>
      <c r="H40" s="33">
        <f t="shared" si="0"/>
        <v>10</v>
      </c>
      <c r="I40" s="32">
        <v>0.51</v>
      </c>
      <c r="J40" s="34">
        <v>4</v>
      </c>
      <c r="K40" s="11"/>
    </row>
    <row r="41" spans="1:11">
      <c r="A41" s="5">
        <v>39</v>
      </c>
      <c r="B41" s="30" t="s">
        <v>182</v>
      </c>
      <c r="C41" s="31">
        <v>1518</v>
      </c>
      <c r="D41" s="31">
        <v>586</v>
      </c>
      <c r="E41" s="32">
        <v>0.39</v>
      </c>
      <c r="F41" s="31">
        <v>0</v>
      </c>
      <c r="G41" s="32">
        <v>0</v>
      </c>
      <c r="H41" s="33">
        <f t="shared" si="0"/>
        <v>586</v>
      </c>
      <c r="I41" s="32">
        <v>0.39</v>
      </c>
      <c r="J41" s="34">
        <v>3</v>
      </c>
      <c r="K41" s="11"/>
    </row>
    <row r="42" spans="1:11">
      <c r="A42" s="5">
        <v>40</v>
      </c>
      <c r="B42" s="30" t="s">
        <v>183</v>
      </c>
      <c r="C42" s="35">
        <v>104</v>
      </c>
      <c r="D42" s="31">
        <v>104</v>
      </c>
      <c r="E42" s="32">
        <v>1</v>
      </c>
      <c r="F42" s="31">
        <v>0</v>
      </c>
      <c r="G42" s="32">
        <v>0</v>
      </c>
      <c r="H42" s="33">
        <f t="shared" si="0"/>
        <v>104</v>
      </c>
      <c r="I42" s="32">
        <v>1</v>
      </c>
      <c r="J42" s="34">
        <v>3</v>
      </c>
      <c r="K42" s="11"/>
    </row>
    <row r="43" spans="1:11">
      <c r="A43" s="5">
        <v>41</v>
      </c>
      <c r="B43" s="30" t="s">
        <v>184</v>
      </c>
      <c r="C43" s="35">
        <v>61</v>
      </c>
      <c r="D43" s="31">
        <v>16</v>
      </c>
      <c r="E43" s="32">
        <v>0.26</v>
      </c>
      <c r="F43" s="31">
        <v>0</v>
      </c>
      <c r="G43" s="32">
        <v>0</v>
      </c>
      <c r="H43" s="33">
        <f t="shared" si="0"/>
        <v>16</v>
      </c>
      <c r="I43" s="32">
        <v>0.26</v>
      </c>
      <c r="J43" s="34">
        <v>3</v>
      </c>
      <c r="K43" s="11"/>
    </row>
    <row r="44" spans="1:11">
      <c r="A44" s="5">
        <v>42</v>
      </c>
      <c r="B44" s="30" t="s">
        <v>185</v>
      </c>
      <c r="C44" s="31">
        <v>1158</v>
      </c>
      <c r="D44" s="31">
        <v>7</v>
      </c>
      <c r="E44" s="32">
        <v>0.01</v>
      </c>
      <c r="F44" s="31">
        <v>0</v>
      </c>
      <c r="G44" s="32">
        <v>0</v>
      </c>
      <c r="H44" s="33">
        <f t="shared" si="0"/>
        <v>7</v>
      </c>
      <c r="I44" s="32">
        <v>0.01</v>
      </c>
      <c r="J44" s="34">
        <v>3</v>
      </c>
      <c r="K44" s="11"/>
    </row>
    <row r="45" spans="1:11">
      <c r="A45" s="5">
        <v>43</v>
      </c>
      <c r="B45" s="30" t="s">
        <v>186</v>
      </c>
      <c r="C45" s="35">
        <v>57</v>
      </c>
      <c r="D45" s="31">
        <v>2</v>
      </c>
      <c r="E45" s="32">
        <v>0.03</v>
      </c>
      <c r="F45" s="31">
        <v>5</v>
      </c>
      <c r="G45" s="32">
        <v>0.08</v>
      </c>
      <c r="H45" s="33">
        <f t="shared" si="0"/>
        <v>7</v>
      </c>
      <c r="I45" s="32">
        <v>0.11</v>
      </c>
      <c r="J45" s="34">
        <v>3</v>
      </c>
      <c r="K45" s="11"/>
    </row>
    <row r="46" spans="1:11">
      <c r="A46" s="5">
        <v>44</v>
      </c>
      <c r="B46" s="30" t="s">
        <v>187</v>
      </c>
      <c r="C46" s="35">
        <v>4</v>
      </c>
      <c r="D46" s="31">
        <v>4</v>
      </c>
      <c r="E46" s="32">
        <v>0.99</v>
      </c>
      <c r="F46" s="31">
        <v>0</v>
      </c>
      <c r="G46" s="32">
        <v>0</v>
      </c>
      <c r="H46" s="33">
        <f t="shared" si="0"/>
        <v>4</v>
      </c>
      <c r="I46" s="32">
        <v>0.99</v>
      </c>
      <c r="J46" s="34">
        <v>3</v>
      </c>
      <c r="K46" s="11"/>
    </row>
    <row r="47" spans="1:11">
      <c r="A47" s="5">
        <v>45</v>
      </c>
      <c r="B47" s="30" t="s">
        <v>188</v>
      </c>
      <c r="C47" s="31">
        <v>1109</v>
      </c>
      <c r="D47" s="31">
        <v>891</v>
      </c>
      <c r="E47" s="32">
        <v>0.8</v>
      </c>
      <c r="F47" s="31">
        <v>0</v>
      </c>
      <c r="G47" s="32">
        <v>0</v>
      </c>
      <c r="H47" s="33">
        <f t="shared" si="0"/>
        <v>891</v>
      </c>
      <c r="I47" s="32">
        <v>0.8</v>
      </c>
      <c r="J47" s="34">
        <v>2</v>
      </c>
      <c r="K47" s="11"/>
    </row>
    <row r="48" spans="1:11">
      <c r="A48" s="5">
        <v>46</v>
      </c>
      <c r="B48" s="30" t="s">
        <v>189</v>
      </c>
      <c r="C48" s="31">
        <v>1374</v>
      </c>
      <c r="D48" s="31">
        <v>199</v>
      </c>
      <c r="E48" s="32">
        <v>0.14000000000000001</v>
      </c>
      <c r="F48" s="31">
        <v>335</v>
      </c>
      <c r="G48" s="32">
        <v>0.24</v>
      </c>
      <c r="H48" s="33">
        <f t="shared" si="0"/>
        <v>534</v>
      </c>
      <c r="I48" s="32">
        <v>0.39</v>
      </c>
      <c r="J48" s="34">
        <v>2</v>
      </c>
      <c r="K48" s="11"/>
    </row>
    <row r="49" spans="1:11">
      <c r="A49" s="5">
        <v>47</v>
      </c>
      <c r="B49" s="30" t="s">
        <v>190</v>
      </c>
      <c r="C49" s="35">
        <v>80</v>
      </c>
      <c r="D49" s="31">
        <v>80</v>
      </c>
      <c r="E49" s="32">
        <v>1</v>
      </c>
      <c r="F49" s="31">
        <v>0</v>
      </c>
      <c r="G49" s="32">
        <v>0</v>
      </c>
      <c r="H49" s="33">
        <f t="shared" si="0"/>
        <v>80</v>
      </c>
      <c r="I49" s="32">
        <v>1</v>
      </c>
      <c r="J49" s="34">
        <v>2</v>
      </c>
      <c r="K49" s="11"/>
    </row>
    <row r="50" spans="1:11">
      <c r="A50" s="5">
        <v>48</v>
      </c>
      <c r="B50" s="30" t="s">
        <v>191</v>
      </c>
      <c r="C50" s="35">
        <v>61</v>
      </c>
      <c r="D50" s="31">
        <v>59</v>
      </c>
      <c r="E50" s="32">
        <v>0.97</v>
      </c>
      <c r="F50" s="31">
        <v>0</v>
      </c>
      <c r="G50" s="32">
        <v>0</v>
      </c>
      <c r="H50" s="33">
        <f t="shared" si="0"/>
        <v>59</v>
      </c>
      <c r="I50" s="32">
        <v>0.97</v>
      </c>
      <c r="J50" s="34">
        <v>2</v>
      </c>
      <c r="K50" s="11"/>
    </row>
    <row r="51" spans="1:11">
      <c r="A51" s="5">
        <v>49</v>
      </c>
      <c r="B51" s="30" t="s">
        <v>192</v>
      </c>
      <c r="C51" s="35">
        <v>57</v>
      </c>
      <c r="D51" s="31">
        <v>57</v>
      </c>
      <c r="E51" s="32">
        <v>1</v>
      </c>
      <c r="F51" s="31">
        <v>0</v>
      </c>
      <c r="G51" s="32">
        <v>0</v>
      </c>
      <c r="H51" s="33">
        <f t="shared" si="0"/>
        <v>57</v>
      </c>
      <c r="I51" s="32">
        <v>1</v>
      </c>
      <c r="J51" s="34">
        <v>2</v>
      </c>
      <c r="K51" s="11"/>
    </row>
    <row r="52" spans="1:11">
      <c r="A52" s="5">
        <v>50</v>
      </c>
      <c r="B52" s="30" t="s">
        <v>193</v>
      </c>
      <c r="C52" s="35">
        <v>391</v>
      </c>
      <c r="D52" s="31">
        <v>47</v>
      </c>
      <c r="E52" s="32">
        <v>0.12</v>
      </c>
      <c r="F52" s="31">
        <v>1</v>
      </c>
      <c r="G52" s="32">
        <v>0</v>
      </c>
      <c r="H52" s="33">
        <f t="shared" si="0"/>
        <v>48</v>
      </c>
      <c r="I52" s="32">
        <v>0.12</v>
      </c>
      <c r="J52" s="34">
        <v>2</v>
      </c>
      <c r="K52" s="11"/>
    </row>
    <row r="53" spans="1:11">
      <c r="A53" s="5">
        <v>51</v>
      </c>
      <c r="B53" s="30" t="s">
        <v>194</v>
      </c>
      <c r="C53" s="35">
        <v>48</v>
      </c>
      <c r="D53" s="31">
        <v>48</v>
      </c>
      <c r="E53" s="32">
        <v>1</v>
      </c>
      <c r="F53" s="31">
        <v>0</v>
      </c>
      <c r="G53" s="32">
        <v>0</v>
      </c>
      <c r="H53" s="33">
        <f t="shared" si="0"/>
        <v>48</v>
      </c>
      <c r="I53" s="32">
        <v>1</v>
      </c>
      <c r="J53" s="34">
        <v>2</v>
      </c>
      <c r="K53" s="11"/>
    </row>
    <row r="54" spans="1:11">
      <c r="A54" s="5">
        <v>52</v>
      </c>
      <c r="B54" s="30" t="s">
        <v>195</v>
      </c>
      <c r="C54" s="35">
        <v>37</v>
      </c>
      <c r="D54" s="31">
        <v>36</v>
      </c>
      <c r="E54" s="32">
        <v>0.96</v>
      </c>
      <c r="F54" s="31">
        <v>0</v>
      </c>
      <c r="G54" s="32">
        <v>0</v>
      </c>
      <c r="H54" s="33">
        <f t="shared" si="0"/>
        <v>36</v>
      </c>
      <c r="I54" s="32">
        <v>0.96</v>
      </c>
      <c r="J54" s="34">
        <v>2</v>
      </c>
      <c r="K54" s="11"/>
    </row>
    <row r="55" spans="1:11">
      <c r="A55" s="5">
        <v>53</v>
      </c>
      <c r="B55" s="30" t="s">
        <v>196</v>
      </c>
      <c r="C55" s="35">
        <v>28</v>
      </c>
      <c r="D55" s="31">
        <v>28</v>
      </c>
      <c r="E55" s="32">
        <v>1</v>
      </c>
      <c r="F55" s="31">
        <v>0</v>
      </c>
      <c r="G55" s="32">
        <v>0</v>
      </c>
      <c r="H55" s="33">
        <f t="shared" si="0"/>
        <v>28</v>
      </c>
      <c r="I55" s="32">
        <v>1</v>
      </c>
      <c r="J55" s="34">
        <v>2</v>
      </c>
      <c r="K55" s="11"/>
    </row>
    <row r="56" spans="1:11">
      <c r="A56" s="5">
        <v>54</v>
      </c>
      <c r="B56" s="30" t="s">
        <v>197</v>
      </c>
      <c r="C56" s="35">
        <v>36</v>
      </c>
      <c r="D56" s="31">
        <v>25</v>
      </c>
      <c r="E56" s="32">
        <v>0.69</v>
      </c>
      <c r="F56" s="31">
        <v>0</v>
      </c>
      <c r="G56" s="32">
        <v>0</v>
      </c>
      <c r="H56" s="33">
        <f t="shared" si="0"/>
        <v>25</v>
      </c>
      <c r="I56" s="32">
        <v>0.69</v>
      </c>
      <c r="J56" s="34">
        <v>2</v>
      </c>
      <c r="K56" s="11"/>
    </row>
    <row r="57" spans="1:11">
      <c r="A57" s="5">
        <v>55</v>
      </c>
      <c r="B57" s="30" t="s">
        <v>198</v>
      </c>
      <c r="C57" s="35">
        <v>14</v>
      </c>
      <c r="D57" s="31">
        <v>1</v>
      </c>
      <c r="E57" s="32">
        <v>0.1</v>
      </c>
      <c r="F57" s="31">
        <v>4</v>
      </c>
      <c r="G57" s="32">
        <v>0.32</v>
      </c>
      <c r="H57" s="33">
        <f t="shared" si="0"/>
        <v>5</v>
      </c>
      <c r="I57" s="32">
        <v>0.42</v>
      </c>
      <c r="J57" s="34">
        <v>2</v>
      </c>
      <c r="K57" s="11"/>
    </row>
    <row r="58" spans="1:11">
      <c r="A58" s="5">
        <v>56</v>
      </c>
      <c r="B58" s="30" t="s">
        <v>199</v>
      </c>
      <c r="C58" s="35">
        <v>10</v>
      </c>
      <c r="D58" s="31">
        <v>4</v>
      </c>
      <c r="E58" s="32">
        <v>0.42</v>
      </c>
      <c r="F58" s="31">
        <v>0</v>
      </c>
      <c r="G58" s="32">
        <v>0.04</v>
      </c>
      <c r="H58" s="33">
        <f t="shared" si="0"/>
        <v>4</v>
      </c>
      <c r="I58" s="32">
        <v>0.47</v>
      </c>
      <c r="J58" s="34">
        <v>2</v>
      </c>
      <c r="K58" s="11"/>
    </row>
    <row r="59" spans="1:11">
      <c r="A59" s="5">
        <v>57</v>
      </c>
      <c r="B59" s="30" t="s">
        <v>200</v>
      </c>
      <c r="C59" s="35">
        <v>8</v>
      </c>
      <c r="D59" s="31">
        <v>3</v>
      </c>
      <c r="E59" s="32">
        <v>0.35</v>
      </c>
      <c r="F59" s="31">
        <v>0</v>
      </c>
      <c r="G59" s="32">
        <v>0</v>
      </c>
      <c r="H59" s="33">
        <f t="shared" si="0"/>
        <v>3</v>
      </c>
      <c r="I59" s="32">
        <v>0.35</v>
      </c>
      <c r="J59" s="34">
        <v>2</v>
      </c>
      <c r="K59" s="11"/>
    </row>
    <row r="60" spans="1:11">
      <c r="A60" s="5">
        <v>58</v>
      </c>
      <c r="B60" s="30" t="s">
        <v>201</v>
      </c>
      <c r="C60" s="31">
        <v>1903</v>
      </c>
      <c r="D60" s="31">
        <v>1302</v>
      </c>
      <c r="E60" s="32">
        <v>0.68</v>
      </c>
      <c r="F60" s="31">
        <v>0</v>
      </c>
      <c r="G60" s="32">
        <v>0</v>
      </c>
      <c r="H60" s="33">
        <f t="shared" si="0"/>
        <v>1302</v>
      </c>
      <c r="I60" s="32">
        <v>0.68</v>
      </c>
      <c r="J60" s="34">
        <v>1</v>
      </c>
      <c r="K60" s="11"/>
    </row>
    <row r="61" spans="1:11">
      <c r="A61" s="5">
        <v>59</v>
      </c>
      <c r="B61" s="30" t="s">
        <v>202</v>
      </c>
      <c r="C61" s="31">
        <v>1237</v>
      </c>
      <c r="D61" s="31">
        <v>203</v>
      </c>
      <c r="E61" s="32">
        <v>0.16</v>
      </c>
      <c r="F61" s="31">
        <v>760</v>
      </c>
      <c r="G61" s="32">
        <v>0.61</v>
      </c>
      <c r="H61" s="33">
        <f t="shared" si="0"/>
        <v>963</v>
      </c>
      <c r="I61" s="32">
        <v>0.78</v>
      </c>
      <c r="J61" s="34">
        <v>1</v>
      </c>
      <c r="K61" s="11"/>
    </row>
    <row r="62" spans="1:11">
      <c r="A62" s="5">
        <v>60</v>
      </c>
      <c r="B62" s="30" t="s">
        <v>203</v>
      </c>
      <c r="C62" s="35">
        <v>910</v>
      </c>
      <c r="D62" s="31">
        <v>644</v>
      </c>
      <c r="E62" s="32">
        <v>0.71</v>
      </c>
      <c r="F62" s="31">
        <v>0</v>
      </c>
      <c r="G62" s="32">
        <v>0</v>
      </c>
      <c r="H62" s="33">
        <f t="shared" si="0"/>
        <v>644</v>
      </c>
      <c r="I62" s="32">
        <v>0.71</v>
      </c>
      <c r="J62" s="34">
        <v>1</v>
      </c>
      <c r="K62" s="11"/>
    </row>
    <row r="63" spans="1:11">
      <c r="A63" s="5">
        <v>61</v>
      </c>
      <c r="B63" s="30" t="s">
        <v>204</v>
      </c>
      <c r="C63" s="31">
        <v>1003</v>
      </c>
      <c r="D63" s="31">
        <v>209</v>
      </c>
      <c r="E63" s="32">
        <v>0.21</v>
      </c>
      <c r="F63" s="31">
        <v>0</v>
      </c>
      <c r="G63" s="32">
        <v>0</v>
      </c>
      <c r="H63" s="33">
        <f t="shared" si="0"/>
        <v>209</v>
      </c>
      <c r="I63" s="32">
        <v>0.21</v>
      </c>
      <c r="J63" s="34">
        <v>1</v>
      </c>
      <c r="K63" s="11"/>
    </row>
    <row r="64" spans="1:11">
      <c r="A64" s="5">
        <v>62</v>
      </c>
      <c r="B64" s="30" t="s">
        <v>205</v>
      </c>
      <c r="C64" s="35">
        <v>235</v>
      </c>
      <c r="D64" s="31">
        <v>203</v>
      </c>
      <c r="E64" s="32">
        <v>0.87</v>
      </c>
      <c r="F64" s="31">
        <v>0</v>
      </c>
      <c r="G64" s="32">
        <v>0</v>
      </c>
      <c r="H64" s="33">
        <f t="shared" si="0"/>
        <v>203</v>
      </c>
      <c r="I64" s="32">
        <v>0.87</v>
      </c>
      <c r="J64" s="34">
        <v>1</v>
      </c>
      <c r="K64" s="11"/>
    </row>
    <row r="65" spans="1:11">
      <c r="A65" s="5">
        <v>63</v>
      </c>
      <c r="B65" s="30" t="s">
        <v>206</v>
      </c>
      <c r="C65" s="35">
        <v>280</v>
      </c>
      <c r="D65" s="31">
        <v>156</v>
      </c>
      <c r="E65" s="32">
        <v>0.56000000000000005</v>
      </c>
      <c r="F65" s="31">
        <v>0</v>
      </c>
      <c r="G65" s="32">
        <v>0</v>
      </c>
      <c r="H65" s="33">
        <f t="shared" si="0"/>
        <v>156</v>
      </c>
      <c r="I65" s="32">
        <v>0.56000000000000005</v>
      </c>
      <c r="J65" s="34">
        <v>1</v>
      </c>
      <c r="K65" s="11"/>
    </row>
    <row r="66" spans="1:11">
      <c r="A66" s="5">
        <v>64</v>
      </c>
      <c r="B66" s="30" t="s">
        <v>207</v>
      </c>
      <c r="C66" s="35">
        <v>203</v>
      </c>
      <c r="D66" s="31">
        <v>68</v>
      </c>
      <c r="E66" s="32">
        <v>0.33</v>
      </c>
      <c r="F66" s="31">
        <v>0</v>
      </c>
      <c r="G66" s="32">
        <v>0</v>
      </c>
      <c r="H66" s="33">
        <f t="shared" si="0"/>
        <v>68</v>
      </c>
      <c r="I66" s="32">
        <v>0.33</v>
      </c>
      <c r="J66" s="34">
        <v>1</v>
      </c>
      <c r="K66" s="11"/>
    </row>
    <row r="67" spans="1:11">
      <c r="A67" s="5">
        <v>65</v>
      </c>
      <c r="B67" s="30" t="s">
        <v>208</v>
      </c>
      <c r="C67" s="35">
        <v>69</v>
      </c>
      <c r="D67" s="31">
        <v>37</v>
      </c>
      <c r="E67" s="32">
        <v>0.53</v>
      </c>
      <c r="F67" s="31">
        <v>0</v>
      </c>
      <c r="G67" s="32">
        <v>0</v>
      </c>
      <c r="H67" s="33">
        <f t="shared" si="0"/>
        <v>37</v>
      </c>
      <c r="I67" s="32">
        <v>0.53</v>
      </c>
      <c r="J67" s="34">
        <v>1</v>
      </c>
      <c r="K67" s="11"/>
    </row>
    <row r="68" spans="1:11">
      <c r="A68" s="5">
        <v>66</v>
      </c>
      <c r="B68" s="30" t="s">
        <v>209</v>
      </c>
      <c r="C68" s="35">
        <v>35</v>
      </c>
      <c r="D68" s="31">
        <v>35</v>
      </c>
      <c r="E68" s="32">
        <v>0.99</v>
      </c>
      <c r="F68" s="31">
        <v>0</v>
      </c>
      <c r="G68" s="32">
        <v>0</v>
      </c>
      <c r="H68" s="33">
        <f t="shared" si="0"/>
        <v>35</v>
      </c>
      <c r="I68" s="32">
        <v>0.99</v>
      </c>
      <c r="J68" s="34">
        <v>1</v>
      </c>
      <c r="K68" s="11"/>
    </row>
    <row r="69" spans="1:11">
      <c r="A69" s="5">
        <v>67</v>
      </c>
      <c r="B69" s="30" t="s">
        <v>210</v>
      </c>
      <c r="C69" s="35">
        <v>58</v>
      </c>
      <c r="D69" s="31">
        <v>32</v>
      </c>
      <c r="E69" s="32">
        <v>0.54</v>
      </c>
      <c r="F69" s="31">
        <v>0</v>
      </c>
      <c r="G69" s="32">
        <v>0</v>
      </c>
      <c r="H69" s="33">
        <f t="shared" si="0"/>
        <v>32</v>
      </c>
      <c r="I69" s="32">
        <v>0.54</v>
      </c>
      <c r="J69" s="34">
        <v>1</v>
      </c>
      <c r="K69" s="11"/>
    </row>
    <row r="70" spans="1:11">
      <c r="A70" s="5">
        <v>68</v>
      </c>
      <c r="B70" s="30" t="s">
        <v>211</v>
      </c>
      <c r="C70" s="35">
        <v>31</v>
      </c>
      <c r="D70" s="31">
        <v>27</v>
      </c>
      <c r="E70" s="32">
        <v>0.88</v>
      </c>
      <c r="F70" s="31">
        <v>0</v>
      </c>
      <c r="G70" s="32">
        <v>0</v>
      </c>
      <c r="H70" s="33">
        <f t="shared" si="0"/>
        <v>27</v>
      </c>
      <c r="I70" s="32">
        <v>0.88</v>
      </c>
      <c r="J70" s="34">
        <v>1</v>
      </c>
      <c r="K70" s="11"/>
    </row>
    <row r="71" spans="1:11">
      <c r="A71" s="5">
        <v>69</v>
      </c>
      <c r="B71" s="30" t="s">
        <v>212</v>
      </c>
      <c r="C71" s="35">
        <v>27</v>
      </c>
      <c r="D71" s="31">
        <v>17</v>
      </c>
      <c r="E71" s="32">
        <v>0.63</v>
      </c>
      <c r="F71" s="31">
        <v>0</v>
      </c>
      <c r="G71" s="32">
        <v>0</v>
      </c>
      <c r="H71" s="33">
        <f t="shared" si="0"/>
        <v>17</v>
      </c>
      <c r="I71" s="32">
        <v>0.63</v>
      </c>
      <c r="J71" s="34">
        <v>1</v>
      </c>
      <c r="K71" s="11"/>
    </row>
    <row r="72" spans="1:11">
      <c r="A72" s="5">
        <v>70</v>
      </c>
      <c r="B72" s="30" t="s">
        <v>213</v>
      </c>
      <c r="C72" s="35">
        <v>15</v>
      </c>
      <c r="D72" s="31">
        <v>8</v>
      </c>
      <c r="E72" s="32">
        <v>0.54</v>
      </c>
      <c r="F72" s="31">
        <v>0</v>
      </c>
      <c r="G72" s="32">
        <v>0</v>
      </c>
      <c r="H72" s="33">
        <f t="shared" si="0"/>
        <v>8</v>
      </c>
      <c r="I72" s="32">
        <v>0.54</v>
      </c>
      <c r="J72" s="34">
        <v>1</v>
      </c>
      <c r="K72" s="11"/>
    </row>
    <row r="73" spans="1:11">
      <c r="A73" s="37">
        <v>71</v>
      </c>
      <c r="B73" s="30" t="s">
        <v>214</v>
      </c>
      <c r="C73" s="35">
        <v>11</v>
      </c>
      <c r="D73" s="31">
        <v>4</v>
      </c>
      <c r="E73" s="32">
        <v>0.34</v>
      </c>
      <c r="F73" s="31">
        <v>0</v>
      </c>
      <c r="G73" s="32">
        <v>0</v>
      </c>
      <c r="H73" s="33">
        <f t="shared" si="0"/>
        <v>4</v>
      </c>
      <c r="I73" s="32">
        <v>0.34</v>
      </c>
      <c r="J73" s="34">
        <v>1</v>
      </c>
      <c r="K73" s="11"/>
    </row>
    <row r="74" spans="1:11">
      <c r="A74" s="37">
        <v>72</v>
      </c>
      <c r="B74" s="30" t="s">
        <v>215</v>
      </c>
      <c r="C74" s="31">
        <v>2198</v>
      </c>
      <c r="D74" s="31">
        <v>115</v>
      </c>
      <c r="E74" s="8">
        <v>0.05</v>
      </c>
      <c r="F74" s="31">
        <v>440</v>
      </c>
      <c r="G74" s="8">
        <v>0.2</v>
      </c>
      <c r="H74" s="33">
        <f t="shared" si="0"/>
        <v>555</v>
      </c>
      <c r="I74" s="8">
        <v>0.25</v>
      </c>
      <c r="J74" s="34">
        <v>0</v>
      </c>
      <c r="K74" s="11"/>
    </row>
    <row r="75" spans="1:11">
      <c r="A75" s="37">
        <v>73</v>
      </c>
      <c r="B75" s="30" t="s">
        <v>216</v>
      </c>
      <c r="C75" s="31">
        <v>1092</v>
      </c>
      <c r="D75" s="31">
        <v>126</v>
      </c>
      <c r="E75" s="32">
        <v>0.12</v>
      </c>
      <c r="F75" s="31">
        <v>212</v>
      </c>
      <c r="G75" s="32">
        <v>0.19</v>
      </c>
      <c r="H75" s="33">
        <f t="shared" si="0"/>
        <v>338</v>
      </c>
      <c r="I75" s="32">
        <v>0.31</v>
      </c>
      <c r="J75" s="34">
        <v>0</v>
      </c>
      <c r="K75" s="11"/>
    </row>
    <row r="76" spans="1:11">
      <c r="A76" s="37">
        <v>74</v>
      </c>
      <c r="B76" s="30" t="s">
        <v>217</v>
      </c>
      <c r="C76" s="35">
        <v>336</v>
      </c>
      <c r="D76" s="31">
        <v>294</v>
      </c>
      <c r="E76" s="32">
        <v>0.87</v>
      </c>
      <c r="F76" s="31">
        <v>0</v>
      </c>
      <c r="G76" s="32">
        <v>0</v>
      </c>
      <c r="H76" s="33">
        <f t="shared" si="0"/>
        <v>294</v>
      </c>
      <c r="I76" s="32">
        <v>0.87</v>
      </c>
      <c r="J76" s="34">
        <v>0</v>
      </c>
      <c r="K76" s="11"/>
    </row>
    <row r="77" spans="1:11">
      <c r="A77" s="37">
        <v>75</v>
      </c>
      <c r="B77" s="30" t="s">
        <v>218</v>
      </c>
      <c r="C77" s="35">
        <v>333</v>
      </c>
      <c r="D77" s="31">
        <v>89</v>
      </c>
      <c r="E77" s="32">
        <v>0.27</v>
      </c>
      <c r="F77" s="31">
        <v>1</v>
      </c>
      <c r="G77" s="32">
        <v>0</v>
      </c>
      <c r="H77" s="33">
        <f t="shared" si="0"/>
        <v>90</v>
      </c>
      <c r="I77" s="32">
        <v>0.27</v>
      </c>
      <c r="J77" s="34">
        <v>0</v>
      </c>
      <c r="K77" s="11"/>
    </row>
    <row r="78" spans="1:11">
      <c r="A78" s="37">
        <v>76</v>
      </c>
      <c r="B78" s="30" t="s">
        <v>219</v>
      </c>
      <c r="C78" s="35">
        <v>64</v>
      </c>
      <c r="D78" s="31">
        <v>56</v>
      </c>
      <c r="E78" s="32">
        <v>0.88</v>
      </c>
      <c r="F78" s="31">
        <v>0</v>
      </c>
      <c r="G78" s="32">
        <v>0</v>
      </c>
      <c r="H78" s="33">
        <f t="shared" si="0"/>
        <v>56</v>
      </c>
      <c r="I78" s="32">
        <v>0.88</v>
      </c>
      <c r="J78" s="34">
        <v>0</v>
      </c>
      <c r="K78" s="11"/>
    </row>
    <row r="79" spans="1:11">
      <c r="A79" s="37">
        <v>77</v>
      </c>
      <c r="B79" s="30" t="s">
        <v>220</v>
      </c>
      <c r="C79" s="35">
        <v>47</v>
      </c>
      <c r="D79" s="31">
        <v>47</v>
      </c>
      <c r="E79" s="32">
        <v>1</v>
      </c>
      <c r="F79" s="31">
        <v>0</v>
      </c>
      <c r="G79" s="32">
        <v>0</v>
      </c>
      <c r="H79" s="33">
        <f t="shared" si="0"/>
        <v>47</v>
      </c>
      <c r="I79" s="32">
        <v>1</v>
      </c>
      <c r="J79" s="34">
        <v>0</v>
      </c>
      <c r="K79" s="11"/>
    </row>
    <row r="80" spans="1:11">
      <c r="A80" s="37">
        <v>78</v>
      </c>
      <c r="B80" s="30" t="s">
        <v>221</v>
      </c>
      <c r="C80" s="35">
        <v>94</v>
      </c>
      <c r="D80" s="31">
        <v>0</v>
      </c>
      <c r="E80" s="32">
        <v>0</v>
      </c>
      <c r="F80" s="31">
        <v>19</v>
      </c>
      <c r="G80" s="32">
        <v>0.2</v>
      </c>
      <c r="H80" s="33">
        <f t="shared" si="0"/>
        <v>19</v>
      </c>
      <c r="I80" s="32">
        <v>0.2</v>
      </c>
      <c r="J80" s="34">
        <v>0</v>
      </c>
      <c r="K80" s="11"/>
    </row>
    <row r="81" spans="1:11">
      <c r="A81" s="37">
        <v>79</v>
      </c>
      <c r="B81" s="30" t="s">
        <v>222</v>
      </c>
      <c r="C81" s="35">
        <v>132</v>
      </c>
      <c r="D81" s="31">
        <v>2</v>
      </c>
      <c r="E81" s="32">
        <v>0.02</v>
      </c>
      <c r="F81" s="31">
        <v>0</v>
      </c>
      <c r="G81" s="32">
        <v>0</v>
      </c>
      <c r="H81" s="33">
        <f t="shared" si="0"/>
        <v>2</v>
      </c>
      <c r="I81" s="32">
        <v>0.02</v>
      </c>
      <c r="J81" s="34">
        <v>0</v>
      </c>
      <c r="K81" s="11"/>
    </row>
    <row r="82" spans="1:11">
      <c r="A82" s="37">
        <v>80</v>
      </c>
      <c r="B82" s="30" t="s">
        <v>223</v>
      </c>
      <c r="C82" s="35">
        <v>14</v>
      </c>
      <c r="D82" s="31">
        <v>0</v>
      </c>
      <c r="E82" s="32">
        <v>0</v>
      </c>
      <c r="F82" s="31">
        <v>0</v>
      </c>
      <c r="G82" s="32">
        <v>0</v>
      </c>
      <c r="H82" s="33">
        <f t="shared" si="0"/>
        <v>0</v>
      </c>
      <c r="I82" s="32">
        <v>0</v>
      </c>
      <c r="J82" s="34">
        <v>0</v>
      </c>
      <c r="K82" s="11"/>
    </row>
    <row r="83" spans="1:11">
      <c r="A83" s="37">
        <v>81</v>
      </c>
      <c r="B83" s="30" t="s">
        <v>224</v>
      </c>
      <c r="C83" s="35">
        <v>3</v>
      </c>
      <c r="D83" s="31">
        <v>0</v>
      </c>
      <c r="E83" s="32">
        <v>0.1</v>
      </c>
      <c r="F83" s="31">
        <v>0</v>
      </c>
      <c r="G83" s="32">
        <v>0</v>
      </c>
      <c r="H83" s="33">
        <f t="shared" si="0"/>
        <v>0</v>
      </c>
      <c r="I83" s="32">
        <v>0.1</v>
      </c>
      <c r="J83" s="34">
        <v>0</v>
      </c>
      <c r="K83" s="11"/>
    </row>
    <row r="84" spans="1:11">
      <c r="A84" s="37">
        <v>82</v>
      </c>
      <c r="B84" s="30" t="s">
        <v>225</v>
      </c>
      <c r="C84" s="35">
        <v>2</v>
      </c>
      <c r="D84" s="31">
        <v>0</v>
      </c>
      <c r="E84" s="32">
        <v>0.2</v>
      </c>
      <c r="F84" s="31">
        <v>0</v>
      </c>
      <c r="G84" s="32">
        <v>0</v>
      </c>
      <c r="H84" s="33">
        <f t="shared" si="0"/>
        <v>0</v>
      </c>
      <c r="I84" s="32">
        <v>0.2</v>
      </c>
      <c r="J84" s="34">
        <v>0</v>
      </c>
      <c r="K84" s="11"/>
    </row>
    <row r="85" spans="1:11">
      <c r="A85" s="15"/>
      <c r="B85" s="11"/>
      <c r="C85" s="17"/>
      <c r="D85" s="31"/>
      <c r="E85" s="11"/>
      <c r="F85" s="31"/>
      <c r="G85" s="11"/>
      <c r="H85" s="11"/>
      <c r="I85" s="11"/>
      <c r="J85" s="38"/>
      <c r="K85" s="11"/>
    </row>
    <row r="86" spans="1:11">
      <c r="A86" s="15"/>
      <c r="B86" s="39"/>
      <c r="C86" s="40"/>
      <c r="D86" s="40"/>
      <c r="E86" s="41"/>
      <c r="F86" s="40"/>
      <c r="G86" s="41"/>
      <c r="H86" s="40"/>
      <c r="I86" s="41"/>
      <c r="J86" s="42"/>
      <c r="K86" s="11"/>
    </row>
    <row r="87" spans="1:11">
      <c r="A87" s="15"/>
      <c r="B87" s="11"/>
      <c r="C87" s="17"/>
      <c r="D87" s="31"/>
      <c r="E87" s="11"/>
      <c r="F87" s="31"/>
      <c r="G87" s="11"/>
      <c r="H87" s="11"/>
      <c r="I87" s="11"/>
      <c r="J87" s="38"/>
      <c r="K87" s="11"/>
    </row>
    <row r="88" spans="1:11">
      <c r="A88" s="29"/>
      <c r="B88" s="11"/>
      <c r="C88" s="17"/>
      <c r="D88" s="31"/>
      <c r="E88" s="11"/>
      <c r="F88" s="31"/>
      <c r="G88" s="11"/>
      <c r="H88" s="11"/>
      <c r="I88" s="11"/>
      <c r="J88" s="38"/>
      <c r="K88" s="11"/>
    </row>
    <row r="89" spans="1:11">
      <c r="A89" s="29"/>
      <c r="B89" s="11"/>
      <c r="C89" s="17"/>
      <c r="D89" s="31"/>
      <c r="E89" s="11"/>
      <c r="F89" s="31"/>
      <c r="G89" s="11"/>
      <c r="H89" s="11"/>
      <c r="I89" s="11"/>
      <c r="J89" s="38"/>
      <c r="K89" s="11"/>
    </row>
    <row r="90" spans="1:11">
      <c r="A90" s="29"/>
      <c r="B90" s="11"/>
      <c r="C90" s="17"/>
      <c r="D90" s="31"/>
      <c r="E90" s="11"/>
      <c r="F90" s="31"/>
      <c r="G90" s="11"/>
      <c r="H90" s="11"/>
      <c r="I90" s="11"/>
      <c r="J90" s="38"/>
      <c r="K90" s="11"/>
    </row>
    <row r="91" spans="1:11">
      <c r="A91" s="29"/>
      <c r="B91" s="11"/>
      <c r="C91" s="17"/>
      <c r="D91" s="31"/>
      <c r="E91" s="11"/>
      <c r="F91" s="31"/>
      <c r="G91" s="11"/>
      <c r="H91" s="11"/>
      <c r="I91" s="11"/>
      <c r="J91" s="38"/>
      <c r="K91" s="11"/>
    </row>
    <row r="92" spans="1:11">
      <c r="A92" s="29"/>
      <c r="B92" s="11"/>
      <c r="C92" s="17"/>
      <c r="D92" s="31"/>
      <c r="E92" s="11"/>
      <c r="F92" s="31"/>
      <c r="G92" s="11"/>
      <c r="H92" s="11"/>
      <c r="I92" s="11"/>
      <c r="J92" s="38"/>
      <c r="K92" s="11"/>
    </row>
    <row r="93" spans="1:11">
      <c r="A93" s="29"/>
      <c r="B93" s="11"/>
      <c r="C93" s="17"/>
      <c r="D93" s="31"/>
      <c r="E93" s="11"/>
      <c r="F93" s="31"/>
      <c r="G93" s="11"/>
      <c r="H93" s="11"/>
      <c r="I93" s="11"/>
      <c r="J93" s="38"/>
      <c r="K93" s="11"/>
    </row>
    <row r="94" spans="1:11">
      <c r="A94" s="29"/>
      <c r="B94" s="11"/>
      <c r="C94" s="17"/>
      <c r="D94" s="31"/>
      <c r="E94" s="11"/>
      <c r="F94" s="31"/>
      <c r="G94" s="11"/>
      <c r="H94" s="11"/>
      <c r="I94" s="11"/>
      <c r="J94" s="38"/>
      <c r="K94" s="11"/>
    </row>
    <row r="95" spans="1:11">
      <c r="A95" s="29"/>
      <c r="B95" s="11"/>
      <c r="C95" s="17"/>
      <c r="D95" s="31"/>
      <c r="E95" s="11"/>
      <c r="F95" s="31"/>
      <c r="G95" s="11"/>
      <c r="H95" s="11"/>
      <c r="I95" s="11"/>
      <c r="J95" s="38"/>
      <c r="K95" s="11"/>
    </row>
    <row r="96" spans="1:11">
      <c r="A96" s="29"/>
      <c r="B96" s="11"/>
      <c r="C96" s="17"/>
      <c r="D96" s="31"/>
      <c r="E96" s="11"/>
      <c r="F96" s="31"/>
      <c r="G96" s="11"/>
      <c r="H96" s="11"/>
      <c r="I96" s="11"/>
      <c r="J96" s="38"/>
      <c r="K96" s="11"/>
    </row>
    <row r="97" spans="1:11">
      <c r="A97" s="29"/>
      <c r="B97" s="11"/>
      <c r="C97" s="17"/>
      <c r="D97" s="31"/>
      <c r="E97" s="11"/>
      <c r="F97" s="31"/>
      <c r="G97" s="11"/>
      <c r="H97" s="11"/>
      <c r="I97" s="11"/>
      <c r="J97" s="38"/>
      <c r="K97" s="11"/>
    </row>
    <row r="98" spans="1:11">
      <c r="A98" s="29"/>
      <c r="B98" s="11"/>
      <c r="C98" s="17"/>
      <c r="D98" s="31"/>
      <c r="E98" s="11"/>
      <c r="F98" s="31"/>
      <c r="G98" s="11"/>
      <c r="H98" s="11"/>
      <c r="I98" s="11"/>
      <c r="J98" s="38"/>
      <c r="K98" s="11"/>
    </row>
    <row r="99" spans="1:11">
      <c r="A99" s="29"/>
      <c r="B99" s="11"/>
      <c r="C99" s="17"/>
      <c r="D99" s="31"/>
      <c r="E99" s="11"/>
      <c r="F99" s="31"/>
      <c r="G99" s="11"/>
      <c r="H99" s="11"/>
      <c r="I99" s="11"/>
      <c r="J99" s="38"/>
      <c r="K99" s="11"/>
    </row>
    <row r="100" spans="1:11">
      <c r="A100" s="29"/>
      <c r="B100" s="11"/>
      <c r="C100" s="17"/>
      <c r="D100" s="31"/>
      <c r="E100" s="11"/>
      <c r="F100" s="31"/>
      <c r="G100" s="11"/>
      <c r="H100" s="11"/>
      <c r="I100" s="11"/>
      <c r="J100" s="11"/>
      <c r="K100" s="11"/>
    </row>
    <row r="101" spans="1:11">
      <c r="A101" s="29"/>
      <c r="B101" s="11"/>
      <c r="C101" s="17"/>
      <c r="D101" s="31"/>
      <c r="E101" s="11"/>
      <c r="F101" s="31"/>
      <c r="G101" s="11"/>
      <c r="H101" s="11"/>
      <c r="I101" s="11"/>
      <c r="J101" s="11"/>
      <c r="K101" s="11"/>
    </row>
    <row r="102" spans="1:11">
      <c r="A102" s="29"/>
      <c r="B102" s="11"/>
      <c r="C102" s="17"/>
      <c r="D102" s="31"/>
      <c r="E102" s="11"/>
      <c r="F102" s="31"/>
      <c r="G102" s="11"/>
      <c r="H102" s="11"/>
      <c r="I102" s="11"/>
      <c r="J102" s="11"/>
      <c r="K102" s="11"/>
    </row>
    <row r="103" spans="1:11">
      <c r="A103" s="29"/>
      <c r="B103" s="11"/>
      <c r="C103" s="17"/>
      <c r="D103" s="31"/>
      <c r="E103" s="11"/>
      <c r="F103" s="31"/>
      <c r="G103" s="11"/>
      <c r="H103" s="11"/>
      <c r="I103" s="11"/>
      <c r="J103" s="11"/>
      <c r="K103" s="11"/>
    </row>
    <row r="104" spans="1:11">
      <c r="A104" s="29"/>
      <c r="B104" s="11"/>
      <c r="C104" s="17"/>
      <c r="D104" s="31"/>
      <c r="E104" s="11"/>
      <c r="F104" s="31"/>
      <c r="G104" s="11"/>
      <c r="H104" s="11"/>
      <c r="I104" s="11"/>
      <c r="J104" s="11"/>
      <c r="K104" s="11"/>
    </row>
    <row r="105" spans="1:11">
      <c r="A105" s="29"/>
      <c r="B105" s="11"/>
      <c r="C105" s="17"/>
      <c r="D105" s="31"/>
      <c r="E105" s="11"/>
      <c r="F105" s="31"/>
      <c r="G105" s="11"/>
      <c r="H105" s="11"/>
      <c r="I105" s="11"/>
      <c r="J105" s="11"/>
      <c r="K105" s="11"/>
    </row>
    <row r="106" spans="1:11">
      <c r="A106" s="29"/>
      <c r="B106" s="11"/>
      <c r="C106" s="17"/>
      <c r="D106" s="31"/>
      <c r="E106" s="11"/>
      <c r="F106" s="31"/>
      <c r="G106" s="11"/>
      <c r="H106" s="11"/>
      <c r="I106" s="11"/>
      <c r="J106" s="11"/>
      <c r="K106" s="11"/>
    </row>
    <row r="107" spans="1:11">
      <c r="A107" s="29"/>
      <c r="B107" s="11"/>
      <c r="C107" s="17"/>
      <c r="D107" s="31"/>
      <c r="E107" s="11"/>
      <c r="F107" s="31"/>
      <c r="G107" s="11"/>
      <c r="H107" s="11"/>
      <c r="I107" s="11"/>
      <c r="J107" s="11"/>
      <c r="K107" s="11"/>
    </row>
    <row r="108" spans="1:11">
      <c r="A108" s="29"/>
      <c r="B108" s="11"/>
      <c r="C108" s="17"/>
      <c r="D108" s="31"/>
      <c r="E108" s="11"/>
      <c r="F108" s="31"/>
      <c r="G108" s="11"/>
      <c r="H108" s="11"/>
      <c r="I108" s="11"/>
      <c r="J108" s="11"/>
      <c r="K108" s="11"/>
    </row>
    <row r="109" spans="1:11">
      <c r="A109" s="29"/>
      <c r="B109" s="11"/>
      <c r="C109" s="17"/>
      <c r="D109" s="31"/>
      <c r="E109" s="11"/>
      <c r="F109" s="31"/>
      <c r="G109" s="11"/>
      <c r="H109" s="11"/>
      <c r="I109" s="11"/>
      <c r="J109" s="11"/>
      <c r="K109" s="11"/>
    </row>
    <row r="110" spans="1:11">
      <c r="A110" s="29"/>
      <c r="B110" s="11"/>
      <c r="C110" s="17"/>
      <c r="D110" s="31"/>
      <c r="E110" s="11"/>
      <c r="F110" s="31"/>
      <c r="G110" s="11"/>
      <c r="H110" s="11"/>
      <c r="I110" s="11"/>
      <c r="J110" s="11"/>
      <c r="K110" s="11"/>
    </row>
    <row r="111" spans="1:11">
      <c r="A111" s="29"/>
      <c r="B111" s="11"/>
      <c r="C111" s="11"/>
      <c r="D111" s="31"/>
      <c r="E111" s="11"/>
      <c r="F111" s="31"/>
      <c r="G111" s="11"/>
      <c r="H111" s="11"/>
      <c r="I111" s="11"/>
      <c r="J111" s="11"/>
      <c r="K111" s="11"/>
    </row>
    <row r="112" spans="1:11">
      <c r="A112" s="29"/>
      <c r="B112" s="11"/>
      <c r="C112" s="11"/>
      <c r="D112" s="11"/>
      <c r="E112" s="11"/>
      <c r="F112" s="31"/>
      <c r="G112" s="11"/>
      <c r="H112" s="11"/>
      <c r="I112" s="11"/>
      <c r="J112" s="11"/>
      <c r="K112" s="11"/>
    </row>
    <row r="113" spans="1:11">
      <c r="A113" s="29"/>
      <c r="B113" s="11"/>
      <c r="C113" s="11"/>
      <c r="D113" s="11"/>
      <c r="E113" s="11"/>
      <c r="F113" s="31"/>
      <c r="G113" s="11"/>
      <c r="H113" s="11"/>
      <c r="I113" s="11"/>
      <c r="J113" s="11"/>
      <c r="K113" s="11"/>
    </row>
    <row r="114" spans="1:11">
      <c r="A114" s="29"/>
      <c r="B114" s="11"/>
      <c r="C114" s="11"/>
      <c r="D114" s="11"/>
      <c r="E114" s="11"/>
      <c r="F114" s="31"/>
      <c r="G114" s="11"/>
      <c r="H114" s="11"/>
      <c r="I114" s="11"/>
      <c r="J114" s="11"/>
      <c r="K114" s="11"/>
    </row>
    <row r="115" spans="1:11">
      <c r="A115" s="29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>
      <c r="A116" s="29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>
      <c r="A117" s="29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2:11"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2:11"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2:11"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2:11"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2:11"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2:11"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2:11"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2:11"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2:11"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2:11"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2:11"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2:11"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2:11"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2:11"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2:11"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2:11"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2:11"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2:11"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2:11"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2:11"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2:11"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2:11"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2:11"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2:11"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2:11"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2:11"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2:11"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2:11"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2:11"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2:11"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2:11"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2:11"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>
      <c r="A167" s="16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>
      <c r="A168" s="16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>
      <c r="A169" s="16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>
      <c r="A170" s="16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>
      <c r="A171" s="16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>
      <c r="A172" s="16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>
      <c r="A173" s="16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>
      <c r="A174" s="16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>
      <c r="A175" s="16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>
      <c r="A176" s="16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>
      <c r="A177" s="16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>
      <c r="A178" s="16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>
      <c r="A179" s="16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>
      <c r="A180" s="16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>
      <c r="A181" s="16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>
      <c r="A182" s="16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>
      <c r="A183" s="16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>
      <c r="A184" s="16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>
      <c r="A185" s="16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>
      <c r="A186" s="16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>
      <c r="A187" s="16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>
      <c r="A188" s="16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>
      <c r="A189" s="16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>
      <c r="A190" s="16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>
      <c r="A191" s="16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>
      <c r="A192" s="16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>
      <c r="A193" s="16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>
      <c r="A194" s="16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>
      <c r="A195" s="16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>
      <c r="A196" s="16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>
      <c r="A197" s="16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>
      <c r="A198" s="16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>
      <c r="A199" s="16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>
      <c r="A200" s="16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>
      <c r="A201" s="16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>
      <c r="A202" s="16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>
      <c r="A203" s="16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>
      <c r="A204" s="16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>
      <c r="A205" s="16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>
      <c r="A206" s="16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>
      <c r="A207" s="16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>
      <c r="A208" s="16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>
      <c r="A209" s="16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>
      <c r="A210" s="16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>
      <c r="A211" s="16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>
      <c r="A212" s="16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>
      <c r="A213" s="16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>
      <c r="A214" s="16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>
      <c r="A215" s="16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>
      <c r="A216" s="16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>
      <c r="A217" s="16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  <row r="218" spans="1:11">
      <c r="A218" s="16"/>
      <c r="B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 spans="1:11">
      <c r="A219" s="16"/>
      <c r="B219" s="11"/>
      <c r="C219" s="11"/>
      <c r="D219" s="11"/>
      <c r="E219" s="11"/>
      <c r="F219" s="11"/>
      <c r="G219" s="11"/>
      <c r="H219" s="11"/>
      <c r="I219" s="11"/>
      <c r="J219" s="11"/>
      <c r="K219" s="11"/>
    </row>
    <row r="220" spans="1:11">
      <c r="A220" s="16"/>
      <c r="B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 spans="1:11">
      <c r="A221" s="16"/>
      <c r="B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 spans="1:11">
      <c r="A222" s="16"/>
      <c r="B222" s="11"/>
      <c r="C222" s="11"/>
      <c r="D222" s="11"/>
      <c r="E222" s="11"/>
      <c r="F222" s="11"/>
      <c r="G222" s="11"/>
      <c r="H222" s="11"/>
      <c r="I222" s="11"/>
      <c r="J222" s="11"/>
      <c r="K222" s="11"/>
    </row>
    <row r="223" spans="1:11">
      <c r="A223" s="16"/>
      <c r="B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 spans="1:11">
      <c r="A224" s="16"/>
      <c r="B224" s="11"/>
      <c r="C224" s="11"/>
      <c r="D224" s="11"/>
      <c r="E224" s="11"/>
      <c r="F224" s="11"/>
      <c r="G224" s="11"/>
      <c r="H224" s="11"/>
      <c r="I224" s="11"/>
      <c r="J224" s="11"/>
      <c r="K224" s="11"/>
    </row>
    <row r="225" spans="1:11">
      <c r="A225" s="16"/>
      <c r="B225" s="11"/>
      <c r="C225" s="11"/>
      <c r="D225" s="11"/>
      <c r="E225" s="11"/>
      <c r="F225" s="11"/>
      <c r="G225" s="11"/>
      <c r="H225" s="11"/>
      <c r="I225" s="11"/>
      <c r="J225" s="11"/>
      <c r="K225" s="11"/>
    </row>
    <row r="226" spans="1:11">
      <c r="A226" s="16"/>
      <c r="B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 spans="1:11">
      <c r="A227" s="16"/>
      <c r="B227" s="11"/>
      <c r="C227" s="11"/>
      <c r="D227" s="11"/>
      <c r="E227" s="11"/>
      <c r="F227" s="11"/>
      <c r="G227" s="11"/>
      <c r="H227" s="11"/>
      <c r="I227" s="11"/>
      <c r="J227" s="11"/>
      <c r="K227" s="11"/>
    </row>
    <row r="228" spans="1:11">
      <c r="A228" s="16"/>
      <c r="B228" s="11"/>
      <c r="C228" s="11"/>
      <c r="D228" s="11"/>
      <c r="E228" s="11"/>
      <c r="F228" s="11"/>
      <c r="G228" s="11"/>
      <c r="H228" s="11"/>
      <c r="I228" s="11"/>
      <c r="J228" s="11"/>
      <c r="K228" s="11"/>
    </row>
    <row r="229" spans="1:11">
      <c r="A229" s="16"/>
      <c r="B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 spans="1:11">
      <c r="A230" s="16"/>
      <c r="B230" s="11"/>
      <c r="C230" s="11"/>
      <c r="D230" s="11"/>
      <c r="E230" s="11"/>
      <c r="F230" s="11"/>
      <c r="G230" s="11"/>
      <c r="H230" s="11"/>
      <c r="I230" s="11"/>
      <c r="J230" s="11"/>
      <c r="K230" s="11"/>
    </row>
    <row r="231" spans="1:11">
      <c r="A231" s="16"/>
      <c r="B231" s="11"/>
      <c r="C231" s="11"/>
      <c r="D231" s="11"/>
      <c r="E231" s="11"/>
      <c r="F231" s="11"/>
      <c r="G231" s="11"/>
      <c r="H231" s="11"/>
      <c r="I231" s="11"/>
      <c r="J231" s="11"/>
      <c r="K231" s="11"/>
    </row>
    <row r="232" spans="1:11">
      <c r="A232" s="16"/>
      <c r="B232" s="11"/>
      <c r="C232" s="11"/>
      <c r="D232" s="11"/>
      <c r="E232" s="11"/>
      <c r="F232" s="11"/>
      <c r="G232" s="11"/>
      <c r="H232" s="11"/>
      <c r="I232" s="11"/>
      <c r="J232" s="11"/>
      <c r="K232" s="11"/>
    </row>
    <row r="233" spans="1:11">
      <c r="A233" s="16"/>
      <c r="B233" s="11"/>
      <c r="C233" s="11"/>
      <c r="D233" s="11"/>
      <c r="E233" s="11"/>
      <c r="F233" s="11"/>
      <c r="G233" s="11"/>
      <c r="H233" s="11"/>
      <c r="I233" s="11"/>
      <c r="J233" s="11"/>
      <c r="K233" s="11"/>
    </row>
    <row r="234" spans="1:11">
      <c r="A234" s="16"/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>
      <c r="A235" s="16"/>
      <c r="B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 spans="1:11">
      <c r="A236" s="16"/>
      <c r="B236" s="11"/>
      <c r="C236" s="11"/>
      <c r="D236" s="11"/>
      <c r="E236" s="11"/>
      <c r="F236" s="11"/>
      <c r="G236" s="11"/>
      <c r="H236" s="11"/>
      <c r="I236" s="11"/>
      <c r="J236" s="11"/>
      <c r="K236" s="11"/>
    </row>
    <row r="237" spans="1:11">
      <c r="A237" s="16"/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>
      <c r="A238" s="16"/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 spans="1:11">
      <c r="A239" s="16"/>
      <c r="B239" s="11"/>
      <c r="C239" s="11"/>
      <c r="D239" s="11"/>
      <c r="E239" s="11"/>
      <c r="F239" s="11"/>
      <c r="G239" s="11"/>
      <c r="H239" s="11"/>
      <c r="I239" s="11"/>
      <c r="J239" s="11"/>
      <c r="K239" s="11"/>
    </row>
    <row r="240" spans="1:11">
      <c r="A240" s="16"/>
      <c r="B240" s="11"/>
      <c r="C240" s="11"/>
      <c r="D240" s="11"/>
      <c r="E240" s="11"/>
      <c r="F240" s="11"/>
      <c r="G240" s="11"/>
      <c r="H240" s="11"/>
      <c r="I240" s="11"/>
      <c r="J240" s="11"/>
      <c r="K240" s="11"/>
    </row>
    <row r="241" spans="1:11">
      <c r="A241" s="16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11">
      <c r="A242" s="16"/>
      <c r="B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 spans="1:11">
      <c r="A243" s="16"/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>
      <c r="A244" s="16"/>
      <c r="B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 spans="1:11">
      <c r="A245" s="16"/>
      <c r="B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 spans="1:11">
      <c r="A246" s="16"/>
      <c r="B246" s="11"/>
      <c r="C246" s="11"/>
      <c r="D246" s="11"/>
      <c r="E246" s="11"/>
      <c r="F246" s="11"/>
      <c r="G246" s="11"/>
      <c r="H246" s="11"/>
      <c r="I246" s="11"/>
      <c r="J246" s="11"/>
      <c r="K246" s="11"/>
    </row>
    <row r="247" spans="1:11">
      <c r="A247" s="16"/>
      <c r="B247" s="11"/>
      <c r="C247" s="11"/>
      <c r="D247" s="11"/>
      <c r="E247" s="11"/>
      <c r="F247" s="11"/>
      <c r="G247" s="11"/>
      <c r="H247" s="11"/>
      <c r="I247" s="11"/>
      <c r="J247" s="11"/>
      <c r="K247" s="11"/>
    </row>
    <row r="248" spans="1:11">
      <c r="A248" s="16"/>
      <c r="B248" s="11"/>
      <c r="C248" s="11"/>
      <c r="D248" s="11"/>
      <c r="E248" s="11"/>
      <c r="F248" s="11"/>
      <c r="G248" s="11"/>
      <c r="H248" s="11"/>
      <c r="I248" s="11"/>
      <c r="J248" s="11"/>
      <c r="K248" s="11"/>
    </row>
    <row r="249" spans="1:11">
      <c r="A249" s="16"/>
      <c r="B249" s="11"/>
      <c r="C249" s="11"/>
      <c r="D249" s="11"/>
      <c r="E249" s="11"/>
      <c r="F249" s="11"/>
      <c r="G249" s="11"/>
      <c r="H249" s="11"/>
      <c r="I249" s="11"/>
      <c r="J249" s="11"/>
      <c r="K249" s="11"/>
    </row>
    <row r="250" spans="1:11">
      <c r="A250" s="16"/>
      <c r="B250" s="11"/>
      <c r="C250" s="11"/>
      <c r="D250" s="11"/>
      <c r="E250" s="11"/>
      <c r="F250" s="11"/>
      <c r="G250" s="11"/>
      <c r="H250" s="11"/>
      <c r="I250" s="11"/>
      <c r="J250" s="11"/>
      <c r="K250" s="11"/>
    </row>
    <row r="251" spans="1:11">
      <c r="A251" s="16"/>
      <c r="B251" s="11"/>
      <c r="C251" s="11"/>
      <c r="D251" s="11"/>
      <c r="E251" s="11"/>
      <c r="F251" s="11"/>
      <c r="G251" s="11"/>
      <c r="H251" s="11"/>
      <c r="I251" s="11"/>
      <c r="J251" s="11"/>
      <c r="K251" s="11"/>
    </row>
    <row r="252" spans="1:11">
      <c r="A252" s="16"/>
      <c r="B252" s="11"/>
      <c r="C252" s="11"/>
      <c r="D252" s="11"/>
      <c r="E252" s="11"/>
      <c r="F252" s="11"/>
      <c r="G252" s="11"/>
      <c r="H252" s="11"/>
      <c r="I252" s="11"/>
      <c r="J252" s="11"/>
      <c r="K252" s="11"/>
    </row>
    <row r="253" spans="1:11">
      <c r="A253" s="16"/>
      <c r="B253" s="11"/>
      <c r="C253" s="11"/>
      <c r="D253" s="11"/>
      <c r="E253" s="11"/>
      <c r="F253" s="11"/>
      <c r="G253" s="11"/>
      <c r="H253" s="11"/>
      <c r="I253" s="11"/>
      <c r="J253" s="11"/>
      <c r="K253" s="11"/>
    </row>
    <row r="254" spans="1:11">
      <c r="A254" s="16"/>
      <c r="B254" s="11"/>
      <c r="C254" s="11"/>
      <c r="D254" s="11"/>
      <c r="E254" s="11"/>
      <c r="F254" s="11"/>
      <c r="G254" s="11"/>
      <c r="H254" s="11"/>
      <c r="I254" s="11"/>
      <c r="J254" s="11"/>
      <c r="K254" s="11"/>
    </row>
    <row r="255" spans="1:11">
      <c r="A255" s="16"/>
      <c r="B255" s="11"/>
      <c r="C255" s="11"/>
      <c r="D255" s="11"/>
      <c r="E255" s="11"/>
      <c r="F255" s="11"/>
      <c r="G255" s="11"/>
      <c r="H255" s="11"/>
      <c r="I255" s="11"/>
      <c r="J255" s="11"/>
      <c r="K255" s="11"/>
    </row>
    <row r="256" spans="1:11">
      <c r="A256" s="16"/>
      <c r="B256" s="11"/>
      <c r="C256" s="11"/>
      <c r="D256" s="11"/>
      <c r="E256" s="11"/>
      <c r="F256" s="11"/>
      <c r="G256" s="11"/>
      <c r="H256" s="11"/>
      <c r="I256" s="11"/>
      <c r="J256" s="11"/>
      <c r="K256" s="11"/>
    </row>
    <row r="257" spans="1:11">
      <c r="A257" s="16"/>
      <c r="B257" s="11"/>
      <c r="C257" s="11"/>
      <c r="D257" s="11"/>
      <c r="E257" s="11"/>
      <c r="F257" s="11"/>
      <c r="G257" s="11"/>
      <c r="H257" s="11"/>
      <c r="I257" s="11"/>
      <c r="J257" s="11"/>
      <c r="K257" s="11"/>
    </row>
    <row r="258" spans="1:11">
      <c r="A258" s="16"/>
      <c r="B258" s="11"/>
      <c r="C258" s="11"/>
      <c r="D258" s="11"/>
      <c r="E258" s="11"/>
      <c r="F258" s="11"/>
      <c r="G258" s="11"/>
      <c r="H258" s="11"/>
      <c r="I258" s="11"/>
      <c r="J258" s="11"/>
      <c r="K258" s="11"/>
    </row>
    <row r="259" spans="1:11">
      <c r="A259" s="16"/>
      <c r="B259" s="11"/>
      <c r="C259" s="11"/>
      <c r="D259" s="11"/>
      <c r="E259" s="11"/>
      <c r="F259" s="11"/>
      <c r="G259" s="11"/>
      <c r="H259" s="11"/>
      <c r="I259" s="11"/>
      <c r="J259" s="11"/>
      <c r="K259" s="11"/>
    </row>
    <row r="260" spans="1:11">
      <c r="A260" s="16"/>
      <c r="B260" s="11"/>
      <c r="C260" s="11"/>
      <c r="D260" s="11"/>
      <c r="E260" s="11"/>
      <c r="F260" s="11"/>
      <c r="G260" s="11"/>
      <c r="H260" s="11"/>
      <c r="I260" s="11"/>
      <c r="J260" s="11"/>
      <c r="K260" s="11"/>
    </row>
    <row r="261" spans="1:11">
      <c r="A261" s="16"/>
      <c r="B261" s="11"/>
      <c r="C261" s="11"/>
      <c r="D261" s="11"/>
      <c r="E261" s="11"/>
      <c r="F261" s="11"/>
      <c r="G261" s="11"/>
      <c r="H261" s="11"/>
      <c r="I261" s="11"/>
      <c r="J261" s="11"/>
      <c r="K261" s="11"/>
    </row>
    <row r="262" spans="1:11">
      <c r="A262" s="16"/>
      <c r="B262" s="11"/>
      <c r="C262" s="11"/>
      <c r="D262" s="11"/>
      <c r="E262" s="11"/>
      <c r="F262" s="11"/>
      <c r="G262" s="11"/>
      <c r="H262" s="11"/>
      <c r="I262" s="11"/>
      <c r="J262" s="11"/>
      <c r="K262" s="11"/>
    </row>
    <row r="263" spans="1:11">
      <c r="A263" s="16"/>
      <c r="B263" s="11"/>
      <c r="C263" s="11"/>
      <c r="D263" s="11"/>
      <c r="E263" s="11"/>
      <c r="F263" s="11"/>
      <c r="G263" s="11"/>
      <c r="H263" s="11"/>
      <c r="I263" s="11"/>
      <c r="J263" s="11"/>
      <c r="K263" s="11"/>
    </row>
    <row r="264" spans="1:11">
      <c r="A264" s="16"/>
      <c r="B264" s="11"/>
      <c r="C264" s="11"/>
      <c r="D264" s="11"/>
      <c r="E264" s="11"/>
      <c r="F264" s="11"/>
      <c r="G264" s="11"/>
      <c r="H264" s="11"/>
      <c r="I264" s="11"/>
      <c r="J264" s="11"/>
      <c r="K264" s="11"/>
    </row>
    <row r="265" spans="1:11">
      <c r="A265" s="16"/>
      <c r="B265" s="11"/>
      <c r="C265" s="11"/>
      <c r="D265" s="11"/>
      <c r="E265" s="11"/>
      <c r="F265" s="11"/>
      <c r="G265" s="11"/>
      <c r="H265" s="11"/>
      <c r="I265" s="11"/>
      <c r="J265" s="11"/>
      <c r="K265" s="11"/>
    </row>
    <row r="266" spans="1:11">
      <c r="A266" s="16"/>
      <c r="B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 spans="1:11">
      <c r="A267" s="16"/>
      <c r="B267" s="11"/>
      <c r="C267" s="11"/>
      <c r="D267" s="11"/>
      <c r="E267" s="11"/>
      <c r="F267" s="11"/>
      <c r="G267" s="11"/>
      <c r="H267" s="11"/>
      <c r="I267" s="11"/>
      <c r="J267" s="11"/>
      <c r="K267" s="11"/>
    </row>
    <row r="268" spans="1:11">
      <c r="A268" s="16"/>
      <c r="B268" s="11"/>
      <c r="C268" s="11"/>
      <c r="D268" s="11"/>
      <c r="E268" s="11"/>
      <c r="F268" s="11"/>
      <c r="G268" s="11"/>
      <c r="H268" s="11"/>
      <c r="I268" s="11"/>
      <c r="J268" s="11"/>
      <c r="K268" s="11"/>
    </row>
    <row r="269" spans="1:11">
      <c r="A269" s="16"/>
      <c r="B269" s="11"/>
      <c r="C269" s="11"/>
      <c r="D269" s="11"/>
      <c r="E269" s="11"/>
      <c r="F269" s="11"/>
      <c r="G269" s="11"/>
      <c r="H269" s="11"/>
      <c r="I269" s="11"/>
      <c r="J269" s="11"/>
      <c r="K269" s="11"/>
    </row>
    <row r="270" spans="1:11">
      <c r="A270" s="16"/>
      <c r="B270" s="11"/>
      <c r="C270" s="11"/>
      <c r="D270" s="11"/>
      <c r="E270" s="11"/>
      <c r="F270" s="11"/>
      <c r="G270" s="11"/>
      <c r="H270" s="11"/>
      <c r="I270" s="11"/>
      <c r="J270" s="11"/>
      <c r="K270" s="11"/>
    </row>
    <row r="271" spans="1:11">
      <c r="A271" s="16"/>
      <c r="B271" s="11"/>
      <c r="C271" s="11"/>
      <c r="D271" s="11"/>
      <c r="E271" s="11"/>
      <c r="F271" s="11"/>
      <c r="G271" s="11"/>
      <c r="H271" s="11"/>
      <c r="I271" s="11"/>
      <c r="J271" s="11"/>
      <c r="K271" s="11"/>
    </row>
    <row r="272" spans="1:11">
      <c r="A272" s="16"/>
      <c r="B272" s="11"/>
      <c r="C272" s="11"/>
      <c r="D272" s="11"/>
      <c r="E272" s="11"/>
      <c r="F272" s="11"/>
      <c r="G272" s="11"/>
      <c r="H272" s="11"/>
      <c r="I272" s="11"/>
      <c r="J272" s="11"/>
      <c r="K272" s="11"/>
    </row>
    <row r="273" spans="1:11">
      <c r="A273" s="16"/>
      <c r="B273" s="11"/>
      <c r="C273" s="11"/>
      <c r="D273" s="11"/>
      <c r="E273" s="11"/>
      <c r="F273" s="11"/>
      <c r="G273" s="11"/>
      <c r="H273" s="11"/>
      <c r="I273" s="11"/>
      <c r="J273" s="11"/>
      <c r="K273" s="11"/>
    </row>
    <row r="274" spans="1:11">
      <c r="A274" s="16"/>
      <c r="B274" s="11"/>
      <c r="C274" s="11"/>
      <c r="D274" s="11"/>
      <c r="E274" s="11"/>
      <c r="F274" s="11"/>
      <c r="G274" s="11"/>
      <c r="H274" s="11"/>
      <c r="I274" s="11"/>
      <c r="J274" s="11"/>
      <c r="K274" s="11"/>
    </row>
    <row r="275" spans="1:11">
      <c r="A275" s="16"/>
      <c r="B275" s="11"/>
      <c r="C275" s="11"/>
      <c r="D275" s="11"/>
      <c r="E275" s="11"/>
      <c r="F275" s="11"/>
      <c r="G275" s="11"/>
      <c r="H275" s="11"/>
      <c r="I275" s="11"/>
      <c r="J275" s="11"/>
      <c r="K275" s="11"/>
    </row>
    <row r="276" spans="1:11">
      <c r="A276" s="16"/>
      <c r="B276" s="11"/>
      <c r="C276" s="11"/>
      <c r="D276" s="11"/>
      <c r="E276" s="11"/>
      <c r="F276" s="11"/>
      <c r="G276" s="11"/>
      <c r="H276" s="11"/>
      <c r="I276" s="11"/>
      <c r="J276" s="11"/>
      <c r="K276" s="11"/>
    </row>
    <row r="277" spans="1:11">
      <c r="A277" s="16"/>
      <c r="B277" s="11"/>
      <c r="C277" s="11"/>
      <c r="D277" s="11"/>
      <c r="E277" s="11"/>
      <c r="F277" s="11"/>
      <c r="G277" s="11"/>
      <c r="H277" s="11"/>
      <c r="I277" s="11"/>
      <c r="J277" s="11"/>
      <c r="K277" s="11"/>
    </row>
    <row r="278" spans="1:11">
      <c r="A278" s="16"/>
      <c r="B278" s="11"/>
      <c r="C278" s="11"/>
      <c r="D278" s="11"/>
      <c r="E278" s="11"/>
      <c r="F278" s="11"/>
      <c r="G278" s="11"/>
      <c r="H278" s="11"/>
      <c r="I278" s="11"/>
      <c r="J278" s="11"/>
      <c r="K278" s="11"/>
    </row>
    <row r="279" spans="1:11">
      <c r="A279" s="16"/>
      <c r="B279" s="11"/>
      <c r="C279" s="11"/>
      <c r="D279" s="11"/>
      <c r="E279" s="11"/>
      <c r="F279" s="11"/>
      <c r="G279" s="11"/>
      <c r="H279" s="11"/>
      <c r="I279" s="11"/>
      <c r="J279" s="11"/>
      <c r="K279" s="11"/>
    </row>
    <row r="280" spans="1:11">
      <c r="A280" s="16"/>
      <c r="B280" s="11"/>
      <c r="C280" s="11"/>
      <c r="D280" s="11"/>
      <c r="E280" s="11"/>
      <c r="F280" s="11"/>
      <c r="G280" s="11"/>
      <c r="H280" s="11"/>
      <c r="I280" s="11"/>
      <c r="J280" s="11"/>
      <c r="K280" s="11"/>
    </row>
    <row r="281" spans="1:11">
      <c r="A281" s="16"/>
      <c r="B281" s="11"/>
      <c r="C281" s="11"/>
      <c r="D281" s="11"/>
      <c r="E281" s="11"/>
      <c r="F281" s="11"/>
      <c r="G281" s="11"/>
      <c r="H281" s="11"/>
      <c r="I281" s="11"/>
      <c r="J281" s="11"/>
      <c r="K281" s="11"/>
    </row>
    <row r="282" spans="1:11">
      <c r="A282" s="16"/>
      <c r="B282" s="11"/>
      <c r="C282" s="11"/>
      <c r="D282" s="11"/>
      <c r="E282" s="11"/>
      <c r="F282" s="11"/>
      <c r="G282" s="11"/>
      <c r="H282" s="11"/>
      <c r="I282" s="11"/>
      <c r="J282" s="11"/>
      <c r="K282" s="11"/>
    </row>
    <row r="283" spans="1:11">
      <c r="A283" s="16"/>
      <c r="B283" s="11"/>
      <c r="C283" s="11"/>
      <c r="D283" s="11"/>
      <c r="E283" s="11"/>
      <c r="F283" s="11"/>
      <c r="G283" s="11"/>
      <c r="H283" s="11"/>
      <c r="I283" s="11"/>
      <c r="J283" s="11"/>
      <c r="K283" s="11"/>
    </row>
    <row r="284" spans="1:11">
      <c r="A284" s="16"/>
      <c r="B284" s="11"/>
      <c r="C284" s="11"/>
      <c r="D284" s="11"/>
      <c r="E284" s="11"/>
      <c r="F284" s="11"/>
      <c r="G284" s="11"/>
      <c r="H284" s="11"/>
      <c r="I284" s="11"/>
      <c r="J284" s="11"/>
      <c r="K284" s="11"/>
    </row>
    <row r="285" spans="1:11">
      <c r="A285" s="16"/>
      <c r="B285" s="11"/>
      <c r="C285" s="11"/>
      <c r="D285" s="11"/>
      <c r="E285" s="11"/>
      <c r="F285" s="11"/>
      <c r="G285" s="11"/>
      <c r="H285" s="11"/>
      <c r="I285" s="11"/>
      <c r="J285" s="11"/>
      <c r="K285" s="11"/>
    </row>
    <row r="286" spans="1:11">
      <c r="A286" s="16"/>
      <c r="B286" s="11"/>
      <c r="C286" s="11"/>
      <c r="D286" s="11"/>
      <c r="E286" s="11"/>
      <c r="F286" s="11"/>
      <c r="G286" s="11"/>
      <c r="H286" s="11"/>
      <c r="I286" s="11"/>
      <c r="J286" s="11"/>
      <c r="K286" s="11"/>
    </row>
    <row r="287" spans="1:11">
      <c r="A287" s="16"/>
      <c r="B287" s="11"/>
      <c r="C287" s="11"/>
      <c r="D287" s="11"/>
      <c r="E287" s="11"/>
      <c r="F287" s="11"/>
      <c r="G287" s="11"/>
      <c r="H287" s="11"/>
      <c r="I287" s="11"/>
      <c r="J287" s="11"/>
      <c r="K287" s="11"/>
    </row>
    <row r="288" spans="1:11">
      <c r="A288" s="16"/>
      <c r="B288" s="11"/>
      <c r="C288" s="11"/>
      <c r="D288" s="11"/>
      <c r="E288" s="11"/>
      <c r="F288" s="11"/>
      <c r="G288" s="11"/>
      <c r="H288" s="11"/>
      <c r="I288" s="11"/>
      <c r="J288" s="11"/>
      <c r="K288" s="11"/>
    </row>
    <row r="289" spans="1:11">
      <c r="A289" s="16"/>
      <c r="B289" s="11"/>
      <c r="C289" s="11"/>
      <c r="D289" s="11"/>
      <c r="E289" s="11"/>
      <c r="F289" s="11"/>
      <c r="G289" s="11"/>
      <c r="H289" s="11"/>
      <c r="I289" s="11"/>
      <c r="J289" s="11"/>
      <c r="K289" s="11"/>
    </row>
    <row r="290" spans="1:11">
      <c r="A290" s="16"/>
      <c r="B290" s="11"/>
      <c r="C290" s="11"/>
      <c r="D290" s="11"/>
      <c r="E290" s="11"/>
      <c r="F290" s="11"/>
      <c r="G290" s="11"/>
      <c r="H290" s="11"/>
      <c r="I290" s="11"/>
      <c r="J290" s="11"/>
      <c r="K290" s="11"/>
    </row>
    <row r="291" spans="1:11">
      <c r="A291" s="16"/>
      <c r="B291" s="11"/>
      <c r="C291" s="11"/>
      <c r="D291" s="11"/>
      <c r="E291" s="11"/>
      <c r="F291" s="11"/>
      <c r="G291" s="11"/>
      <c r="H291" s="11"/>
      <c r="I291" s="11"/>
      <c r="J291" s="11"/>
      <c r="K291" s="11"/>
    </row>
    <row r="292" spans="1:11">
      <c r="A292" s="16"/>
      <c r="B292" s="11"/>
      <c r="C292" s="11"/>
      <c r="D292" s="11"/>
      <c r="E292" s="11"/>
      <c r="F292" s="11"/>
      <c r="G292" s="11"/>
      <c r="H292" s="11"/>
      <c r="I292" s="11"/>
      <c r="J292" s="11"/>
      <c r="K292" s="11"/>
    </row>
    <row r="293" spans="1:11">
      <c r="A293" s="16"/>
      <c r="B293" s="11"/>
      <c r="C293" s="11"/>
      <c r="D293" s="11"/>
      <c r="E293" s="11"/>
      <c r="F293" s="11"/>
      <c r="G293" s="11"/>
      <c r="H293" s="11"/>
      <c r="I293" s="11"/>
      <c r="J293" s="11"/>
      <c r="K293" s="11"/>
    </row>
    <row r="294" spans="1:11">
      <c r="A294" s="16"/>
      <c r="B294" s="11"/>
      <c r="C294" s="11"/>
      <c r="D294" s="11"/>
      <c r="E294" s="11"/>
      <c r="F294" s="11"/>
      <c r="G294" s="11"/>
      <c r="H294" s="11"/>
      <c r="I294" s="11"/>
      <c r="J294" s="11"/>
      <c r="K294" s="11"/>
    </row>
    <row r="295" spans="1:11">
      <c r="A295" s="16"/>
      <c r="B295" s="11"/>
      <c r="C295" s="11"/>
      <c r="D295" s="11"/>
      <c r="E295" s="11"/>
      <c r="F295" s="11"/>
      <c r="G295" s="11"/>
      <c r="H295" s="11"/>
      <c r="I295" s="11"/>
      <c r="J295" s="11"/>
      <c r="K295" s="11"/>
    </row>
    <row r="296" spans="1:11">
      <c r="A296" s="16"/>
      <c r="B296" s="11"/>
      <c r="C296" s="11"/>
      <c r="D296" s="11"/>
      <c r="E296" s="11"/>
      <c r="F296" s="11"/>
      <c r="G296" s="11"/>
      <c r="H296" s="11"/>
      <c r="I296" s="11"/>
      <c r="J296" s="11"/>
      <c r="K296" s="11"/>
    </row>
    <row r="297" spans="1:11">
      <c r="A297" s="16"/>
      <c r="B297" s="11"/>
      <c r="C297" s="11"/>
      <c r="D297" s="11"/>
      <c r="E297" s="11"/>
      <c r="F297" s="11"/>
      <c r="G297" s="11"/>
      <c r="H297" s="11"/>
      <c r="I297" s="11"/>
      <c r="J297" s="11"/>
      <c r="K297" s="11"/>
    </row>
    <row r="298" spans="1:11">
      <c r="A298" s="16"/>
      <c r="B298" s="11"/>
      <c r="C298" s="11"/>
      <c r="D298" s="11"/>
      <c r="E298" s="11"/>
      <c r="F298" s="11"/>
      <c r="G298" s="11"/>
      <c r="H298" s="11"/>
      <c r="I298" s="11"/>
      <c r="J298" s="11"/>
      <c r="K298" s="11"/>
    </row>
    <row r="299" spans="1:11">
      <c r="A299" s="16"/>
      <c r="B299" s="11"/>
      <c r="C299" s="11"/>
      <c r="D299" s="11"/>
      <c r="E299" s="11"/>
      <c r="F299" s="11"/>
      <c r="G299" s="11"/>
      <c r="H299" s="11"/>
      <c r="I299" s="11"/>
      <c r="J299" s="11"/>
      <c r="K299" s="11"/>
    </row>
    <row r="300" spans="1:11">
      <c r="A300" s="16"/>
      <c r="B300" s="11"/>
      <c r="C300" s="11"/>
      <c r="D300" s="11"/>
      <c r="E300" s="11"/>
      <c r="F300" s="11"/>
      <c r="G300" s="11"/>
      <c r="H300" s="11"/>
      <c r="I300" s="11"/>
      <c r="J300" s="11"/>
      <c r="K300" s="11"/>
    </row>
    <row r="301" spans="1:11">
      <c r="A301" s="16"/>
      <c r="B301" s="11"/>
      <c r="C301" s="11"/>
      <c r="D301" s="11"/>
      <c r="E301" s="11"/>
      <c r="F301" s="11"/>
      <c r="G301" s="11"/>
      <c r="H301" s="11"/>
      <c r="I301" s="11"/>
      <c r="J301" s="11"/>
      <c r="K301" s="11"/>
    </row>
    <row r="302" spans="1:11">
      <c r="A302" s="16"/>
      <c r="B302" s="11"/>
      <c r="C302" s="11"/>
      <c r="D302" s="11"/>
      <c r="E302" s="11"/>
      <c r="F302" s="11"/>
      <c r="G302" s="11"/>
      <c r="H302" s="11"/>
      <c r="I302" s="11"/>
      <c r="J302" s="11"/>
      <c r="K302" s="11"/>
    </row>
    <row r="303" spans="1:11">
      <c r="A303" s="16"/>
      <c r="B303" s="11"/>
      <c r="C303" s="11"/>
      <c r="D303" s="11"/>
      <c r="E303" s="11"/>
      <c r="F303" s="11"/>
      <c r="G303" s="11"/>
      <c r="H303" s="11"/>
      <c r="I303" s="11"/>
      <c r="J303" s="11"/>
      <c r="K303" s="11"/>
    </row>
    <row r="304" spans="1:11">
      <c r="A304" s="16"/>
      <c r="B304" s="11"/>
      <c r="C304" s="11"/>
      <c r="D304" s="11"/>
      <c r="E304" s="11"/>
      <c r="F304" s="11"/>
      <c r="G304" s="11"/>
      <c r="H304" s="11"/>
      <c r="I304" s="11"/>
      <c r="J304" s="11"/>
      <c r="K304" s="11"/>
    </row>
    <row r="305" spans="1:11">
      <c r="A305" s="16"/>
      <c r="B305" s="11"/>
      <c r="C305" s="11"/>
      <c r="D305" s="11"/>
      <c r="E305" s="11"/>
      <c r="F305" s="11"/>
      <c r="G305" s="11"/>
      <c r="H305" s="11"/>
      <c r="I305" s="11"/>
      <c r="J305" s="11"/>
      <c r="K305" s="11"/>
    </row>
    <row r="306" spans="1:11">
      <c r="A306" s="16"/>
      <c r="B306" s="11"/>
      <c r="C306" s="11"/>
      <c r="D306" s="11"/>
      <c r="E306" s="11"/>
      <c r="F306" s="11"/>
      <c r="G306" s="11"/>
      <c r="H306" s="11"/>
      <c r="I306" s="11"/>
      <c r="J306" s="11"/>
      <c r="K306" s="11"/>
    </row>
    <row r="307" spans="1:11">
      <c r="A307" s="16"/>
      <c r="B307" s="11"/>
      <c r="C307" s="11"/>
      <c r="D307" s="11"/>
      <c r="E307" s="11"/>
      <c r="F307" s="11"/>
      <c r="G307" s="11"/>
      <c r="H307" s="11"/>
      <c r="I307" s="11"/>
      <c r="J307" s="11"/>
      <c r="K307" s="11"/>
    </row>
    <row r="308" spans="1:11">
      <c r="A308" s="16"/>
      <c r="B308" s="11"/>
      <c r="C308" s="11"/>
      <c r="D308" s="11"/>
      <c r="E308" s="11"/>
      <c r="F308" s="11"/>
      <c r="G308" s="11"/>
      <c r="H308" s="11"/>
      <c r="I308" s="11"/>
      <c r="J308" s="11"/>
      <c r="K308" s="11"/>
    </row>
    <row r="309" spans="1:11">
      <c r="A309" s="16"/>
      <c r="B309" s="11"/>
      <c r="C309" s="11"/>
      <c r="D309" s="11"/>
      <c r="E309" s="11"/>
      <c r="F309" s="11"/>
      <c r="G309" s="11"/>
      <c r="H309" s="11"/>
      <c r="I309" s="11"/>
      <c r="J309" s="11"/>
      <c r="K309" s="11"/>
    </row>
    <row r="310" spans="1:11">
      <c r="A310" s="16"/>
      <c r="B310" s="11"/>
      <c r="C310" s="11"/>
      <c r="D310" s="11"/>
      <c r="E310" s="11"/>
      <c r="F310" s="11"/>
      <c r="G310" s="11"/>
      <c r="H310" s="11"/>
      <c r="I310" s="11"/>
      <c r="J310" s="11"/>
      <c r="K310" s="11"/>
    </row>
    <row r="311" spans="1:11">
      <c r="A311" s="16"/>
      <c r="B311" s="11"/>
      <c r="C311" s="11"/>
      <c r="D311" s="11"/>
      <c r="E311" s="11"/>
      <c r="F311" s="11"/>
      <c r="G311" s="11"/>
      <c r="H311" s="11"/>
      <c r="I311" s="11"/>
      <c r="J311" s="11"/>
      <c r="K311" s="11"/>
    </row>
    <row r="312" spans="1:11">
      <c r="A312" s="16"/>
      <c r="B312" s="11"/>
      <c r="C312" s="11"/>
      <c r="D312" s="11"/>
      <c r="E312" s="11"/>
      <c r="F312" s="11"/>
      <c r="G312" s="11"/>
      <c r="H312" s="11"/>
      <c r="I312" s="11"/>
      <c r="J312" s="11"/>
      <c r="K312" s="11"/>
    </row>
    <row r="313" spans="1:11">
      <c r="A313" s="16"/>
      <c r="B313" s="11"/>
      <c r="C313" s="11"/>
      <c r="D313" s="11"/>
      <c r="E313" s="11"/>
      <c r="F313" s="11"/>
      <c r="G313" s="11"/>
      <c r="H313" s="11"/>
      <c r="I313" s="11"/>
      <c r="J313" s="11"/>
      <c r="K313" s="11"/>
    </row>
    <row r="314" spans="1:11">
      <c r="A314" s="16"/>
      <c r="B314" s="11"/>
      <c r="C314" s="11"/>
      <c r="D314" s="11"/>
      <c r="E314" s="11"/>
      <c r="F314" s="11"/>
      <c r="G314" s="11"/>
      <c r="H314" s="11"/>
      <c r="I314" s="11"/>
      <c r="J314" s="11"/>
      <c r="K314" s="11"/>
    </row>
    <row r="315" spans="1:11">
      <c r="A315" s="16"/>
      <c r="B315" s="11"/>
      <c r="C315" s="11"/>
      <c r="D315" s="11"/>
      <c r="E315" s="11"/>
      <c r="F315" s="11"/>
      <c r="G315" s="11"/>
      <c r="H315" s="11"/>
      <c r="I315" s="11"/>
      <c r="J315" s="11"/>
      <c r="K315" s="11"/>
    </row>
    <row r="316" spans="1:11">
      <c r="A316" s="16"/>
      <c r="B316" s="11"/>
      <c r="C316" s="11"/>
      <c r="D316" s="11"/>
      <c r="E316" s="11"/>
      <c r="F316" s="11"/>
      <c r="G316" s="11"/>
      <c r="H316" s="11"/>
      <c r="I316" s="11"/>
      <c r="J316" s="11"/>
      <c r="K316" s="11"/>
    </row>
    <row r="317" spans="1:11">
      <c r="A317" s="16"/>
      <c r="B317" s="11"/>
      <c r="C317" s="11"/>
      <c r="D317" s="11"/>
      <c r="E317" s="11"/>
      <c r="F317" s="11"/>
      <c r="G317" s="11"/>
      <c r="H317" s="11"/>
      <c r="I317" s="11"/>
      <c r="J317" s="11"/>
      <c r="K317" s="11"/>
    </row>
    <row r="318" spans="1:11">
      <c r="A318" s="16"/>
      <c r="B318" s="11"/>
      <c r="C318" s="11"/>
      <c r="D318" s="11"/>
      <c r="E318" s="11"/>
      <c r="F318" s="11"/>
      <c r="G318" s="11"/>
      <c r="H318" s="11"/>
      <c r="I318" s="11"/>
      <c r="J318" s="11"/>
      <c r="K318" s="11"/>
    </row>
    <row r="319" spans="1:11">
      <c r="A319" s="16"/>
      <c r="B319" s="11"/>
      <c r="C319" s="11"/>
      <c r="D319" s="11"/>
      <c r="E319" s="11"/>
      <c r="F319" s="11"/>
      <c r="G319" s="11"/>
      <c r="H319" s="11"/>
      <c r="I319" s="11"/>
      <c r="J319" s="11"/>
      <c r="K319" s="11"/>
    </row>
    <row r="320" spans="1:11">
      <c r="A320" s="16"/>
      <c r="B320" s="11"/>
      <c r="C320" s="11"/>
      <c r="D320" s="11"/>
      <c r="E320" s="11"/>
      <c r="F320" s="11"/>
      <c r="G320" s="11"/>
      <c r="H320" s="11"/>
      <c r="I320" s="11"/>
      <c r="J320" s="11"/>
      <c r="K320" s="11"/>
    </row>
    <row r="321" spans="1:11">
      <c r="A321" s="16"/>
      <c r="B321" s="11"/>
      <c r="C321" s="11"/>
      <c r="D321" s="11"/>
      <c r="E321" s="11"/>
      <c r="F321" s="11"/>
      <c r="G321" s="11"/>
      <c r="H321" s="11"/>
      <c r="I321" s="11"/>
      <c r="J321" s="11"/>
      <c r="K321" s="11"/>
    </row>
    <row r="322" spans="1:11">
      <c r="A322" s="16"/>
      <c r="B322" s="11"/>
      <c r="C322" s="11"/>
      <c r="D322" s="11"/>
      <c r="E322" s="11"/>
      <c r="F322" s="11"/>
      <c r="G322" s="11"/>
      <c r="H322" s="11"/>
      <c r="I322" s="11"/>
      <c r="J322" s="11"/>
      <c r="K322" s="11"/>
    </row>
    <row r="323" spans="1:11">
      <c r="A323" s="16"/>
      <c r="B323" s="11"/>
      <c r="C323" s="11"/>
      <c r="D323" s="11"/>
      <c r="E323" s="11"/>
      <c r="F323" s="11"/>
      <c r="G323" s="11"/>
      <c r="H323" s="11"/>
      <c r="I323" s="11"/>
      <c r="J323" s="11"/>
      <c r="K323" s="11"/>
    </row>
    <row r="324" spans="1:11">
      <c r="A324" s="16"/>
      <c r="B324" s="11"/>
      <c r="C324" s="11"/>
      <c r="D324" s="11"/>
      <c r="E324" s="11"/>
      <c r="F324" s="11"/>
      <c r="G324" s="11"/>
      <c r="H324" s="11"/>
      <c r="I324" s="11"/>
      <c r="J324" s="11"/>
      <c r="K324" s="11"/>
    </row>
    <row r="325" spans="1:11">
      <c r="A325" s="16"/>
      <c r="B325" s="11"/>
      <c r="C325" s="11"/>
      <c r="D325" s="11"/>
      <c r="E325" s="11"/>
      <c r="F325" s="11"/>
      <c r="G325" s="11"/>
      <c r="H325" s="11"/>
      <c r="I325" s="11"/>
      <c r="J325" s="11"/>
      <c r="K325" s="11"/>
    </row>
    <row r="326" spans="1:11">
      <c r="A326" s="16"/>
      <c r="B326" s="11"/>
      <c r="C326" s="11"/>
      <c r="D326" s="11"/>
      <c r="E326" s="11"/>
      <c r="F326" s="11"/>
      <c r="G326" s="11"/>
      <c r="H326" s="11"/>
      <c r="I326" s="11"/>
      <c r="J326" s="11"/>
      <c r="K326" s="11"/>
    </row>
    <row r="327" spans="1:11">
      <c r="A327" s="16"/>
      <c r="B327" s="11"/>
      <c r="C327" s="11"/>
      <c r="D327" s="11"/>
      <c r="E327" s="11"/>
      <c r="F327" s="11"/>
      <c r="G327" s="11"/>
      <c r="H327" s="11"/>
      <c r="I327" s="11"/>
      <c r="J327" s="11"/>
      <c r="K327" s="11"/>
    </row>
    <row r="328" spans="1:11">
      <c r="A328" s="16"/>
      <c r="B328" s="11"/>
      <c r="C328" s="11"/>
      <c r="D328" s="11"/>
      <c r="E328" s="11"/>
      <c r="F328" s="11"/>
      <c r="G328" s="11"/>
      <c r="H328" s="11"/>
      <c r="I328" s="11"/>
      <c r="J328" s="11"/>
      <c r="K328" s="11"/>
    </row>
    <row r="329" spans="1:11">
      <c r="A329" s="16"/>
      <c r="B329" s="11"/>
      <c r="C329" s="11"/>
      <c r="D329" s="11"/>
      <c r="E329" s="11"/>
      <c r="F329" s="11"/>
      <c r="G329" s="11"/>
      <c r="H329" s="11"/>
      <c r="I329" s="11"/>
      <c r="J329" s="11"/>
      <c r="K329" s="11"/>
    </row>
    <row r="330" spans="1:11">
      <c r="A330" s="16"/>
      <c r="B330" s="11"/>
      <c r="C330" s="11"/>
      <c r="D330" s="11"/>
      <c r="E330" s="11"/>
      <c r="F330" s="11"/>
      <c r="G330" s="11"/>
      <c r="H330" s="11"/>
      <c r="I330" s="11"/>
      <c r="J330" s="11"/>
      <c r="K330" s="11"/>
    </row>
    <row r="331" spans="1:11">
      <c r="A331" s="16"/>
      <c r="B331" s="11"/>
      <c r="C331" s="11"/>
      <c r="D331" s="11"/>
      <c r="E331" s="11"/>
      <c r="F331" s="11"/>
      <c r="G331" s="11"/>
      <c r="H331" s="11"/>
      <c r="I331" s="11"/>
      <c r="J331" s="11"/>
      <c r="K331" s="11"/>
    </row>
    <row r="332" spans="1:11">
      <c r="A332" s="16"/>
      <c r="B332" s="11"/>
      <c r="C332" s="11"/>
      <c r="D332" s="11"/>
      <c r="E332" s="11"/>
      <c r="F332" s="11"/>
      <c r="G332" s="11"/>
      <c r="H332" s="11"/>
      <c r="I332" s="11"/>
      <c r="J332" s="11"/>
      <c r="K332" s="11"/>
    </row>
    <row r="333" spans="1:11">
      <c r="A333" s="16"/>
      <c r="B333" s="11"/>
      <c r="C333" s="11"/>
      <c r="D333" s="11"/>
      <c r="E333" s="11"/>
      <c r="F333" s="11"/>
      <c r="G333" s="11"/>
      <c r="H333" s="11"/>
      <c r="I333" s="11"/>
      <c r="J333" s="11"/>
      <c r="K333" s="11"/>
    </row>
    <row r="334" spans="1:11">
      <c r="A334" s="16"/>
      <c r="B334" s="11"/>
      <c r="C334" s="11"/>
      <c r="D334" s="11"/>
      <c r="E334" s="11"/>
      <c r="F334" s="11"/>
      <c r="G334" s="11"/>
      <c r="H334" s="11"/>
      <c r="I334" s="11"/>
      <c r="J334" s="11"/>
      <c r="K334" s="11"/>
    </row>
    <row r="335" spans="1:11">
      <c r="A335" s="16"/>
      <c r="B335" s="11"/>
      <c r="C335" s="11"/>
      <c r="D335" s="11"/>
      <c r="E335" s="11"/>
      <c r="F335" s="11"/>
      <c r="G335" s="11"/>
      <c r="H335" s="11"/>
      <c r="I335" s="11"/>
      <c r="J335" s="11"/>
      <c r="K335" s="11"/>
    </row>
    <row r="336" spans="1:11">
      <c r="A336" s="16"/>
      <c r="B336" s="11"/>
      <c r="C336" s="11"/>
      <c r="D336" s="11"/>
      <c r="E336" s="11"/>
      <c r="F336" s="11"/>
      <c r="G336" s="11"/>
      <c r="H336" s="11"/>
      <c r="I336" s="11"/>
      <c r="J336" s="11"/>
      <c r="K336" s="11"/>
    </row>
    <row r="337" spans="1:11">
      <c r="A337" s="16"/>
      <c r="B337" s="11"/>
      <c r="C337" s="11"/>
      <c r="D337" s="11"/>
      <c r="E337" s="11"/>
      <c r="F337" s="11"/>
      <c r="G337" s="11"/>
      <c r="H337" s="11"/>
      <c r="I337" s="11"/>
      <c r="J337" s="11"/>
      <c r="K337" s="11"/>
    </row>
    <row r="338" spans="1:11">
      <c r="A338" s="16"/>
      <c r="B338" s="11"/>
      <c r="C338" s="11"/>
      <c r="D338" s="11"/>
      <c r="E338" s="11"/>
      <c r="F338" s="11"/>
      <c r="G338" s="11"/>
      <c r="H338" s="11"/>
      <c r="I338" s="11"/>
      <c r="J338" s="11"/>
      <c r="K338" s="11"/>
    </row>
    <row r="339" spans="1:11">
      <c r="A339" s="16"/>
      <c r="B339" s="11"/>
      <c r="C339" s="11"/>
      <c r="D339" s="11"/>
      <c r="E339" s="11"/>
      <c r="F339" s="11"/>
      <c r="G339" s="11"/>
      <c r="H339" s="11"/>
      <c r="I339" s="11"/>
      <c r="J339" s="11"/>
      <c r="K339" s="11"/>
    </row>
    <row r="340" spans="1:11">
      <c r="A340" s="16"/>
      <c r="B340" s="11"/>
      <c r="C340" s="11"/>
      <c r="D340" s="11"/>
      <c r="E340" s="11"/>
      <c r="F340" s="11"/>
      <c r="G340" s="11"/>
      <c r="H340" s="11"/>
      <c r="I340" s="11"/>
      <c r="J340" s="11"/>
      <c r="K340" s="11"/>
    </row>
    <row r="341" spans="1:11">
      <c r="A341" s="16"/>
      <c r="B341" s="11"/>
      <c r="C341" s="11"/>
      <c r="D341" s="11"/>
      <c r="E341" s="11"/>
      <c r="F341" s="11"/>
      <c r="G341" s="11"/>
      <c r="H341" s="11"/>
      <c r="I341" s="11"/>
      <c r="J341" s="11"/>
      <c r="K341" s="11"/>
    </row>
    <row r="342" spans="1:11">
      <c r="A342" s="16"/>
      <c r="B342" s="11"/>
      <c r="C342" s="11"/>
      <c r="D342" s="11"/>
      <c r="E342" s="11"/>
      <c r="F342" s="11"/>
      <c r="G342" s="11"/>
      <c r="H342" s="11"/>
      <c r="I342" s="11"/>
      <c r="J342" s="11"/>
      <c r="K342" s="11"/>
    </row>
    <row r="343" spans="1:11">
      <c r="A343" s="16"/>
      <c r="B343" s="11"/>
      <c r="C343" s="11"/>
      <c r="D343" s="11"/>
      <c r="E343" s="11"/>
      <c r="F343" s="11"/>
      <c r="G343" s="11"/>
      <c r="H343" s="11"/>
      <c r="I343" s="11"/>
      <c r="J343" s="11"/>
      <c r="K343" s="11"/>
    </row>
    <row r="344" spans="1:11">
      <c r="A344" s="16"/>
      <c r="B344" s="11"/>
      <c r="C344" s="11"/>
      <c r="D344" s="11"/>
      <c r="E344" s="11"/>
      <c r="F344" s="11"/>
      <c r="G344" s="11"/>
      <c r="H344" s="11"/>
      <c r="I344" s="11"/>
      <c r="J344" s="11"/>
      <c r="K344" s="11"/>
    </row>
    <row r="345" spans="1:11">
      <c r="A345" s="16"/>
      <c r="B345" s="11"/>
      <c r="C345" s="11"/>
      <c r="D345" s="11"/>
      <c r="E345" s="11"/>
      <c r="F345" s="11"/>
      <c r="G345" s="11"/>
      <c r="H345" s="11"/>
      <c r="I345" s="11"/>
      <c r="J345" s="11"/>
      <c r="K345" s="11"/>
    </row>
    <row r="346" spans="1:11">
      <c r="A346" s="16"/>
      <c r="B346" s="11"/>
      <c r="C346" s="11"/>
      <c r="D346" s="11"/>
      <c r="E346" s="11"/>
      <c r="F346" s="11"/>
      <c r="G346" s="11"/>
      <c r="H346" s="11"/>
      <c r="I346" s="11"/>
      <c r="J346" s="11"/>
      <c r="K346" s="11"/>
    </row>
    <row r="347" spans="1:11">
      <c r="A347" s="16"/>
      <c r="B347" s="11"/>
      <c r="C347" s="11"/>
      <c r="D347" s="11"/>
      <c r="E347" s="11"/>
      <c r="F347" s="11"/>
      <c r="G347" s="11"/>
      <c r="H347" s="11"/>
      <c r="I347" s="11"/>
      <c r="J347" s="11"/>
      <c r="K347" s="11"/>
    </row>
    <row r="348" spans="1:11">
      <c r="A348" s="16"/>
      <c r="B348" s="11"/>
      <c r="C348" s="11"/>
      <c r="D348" s="11"/>
      <c r="E348" s="11"/>
      <c r="F348" s="11"/>
      <c r="G348" s="11"/>
      <c r="H348" s="11"/>
      <c r="I348" s="11"/>
      <c r="J348" s="11"/>
      <c r="K348" s="11"/>
    </row>
    <row r="349" spans="1:11">
      <c r="A349" s="16"/>
      <c r="B349" s="11"/>
      <c r="C349" s="11"/>
      <c r="D349" s="11"/>
      <c r="E349" s="11"/>
      <c r="F349" s="11"/>
      <c r="G349" s="11"/>
      <c r="H349" s="11"/>
      <c r="I349" s="11"/>
      <c r="J349" s="11"/>
      <c r="K349" s="11"/>
    </row>
    <row r="350" spans="1:11">
      <c r="A350" s="16"/>
      <c r="B350" s="11"/>
      <c r="C350" s="11"/>
      <c r="D350" s="11"/>
      <c r="E350" s="11"/>
      <c r="F350" s="11"/>
      <c r="G350" s="11"/>
      <c r="H350" s="11"/>
      <c r="I350" s="11"/>
      <c r="J350" s="11"/>
      <c r="K350" s="11"/>
    </row>
    <row r="351" spans="1:11">
      <c r="A351" s="16"/>
      <c r="B351" s="11"/>
      <c r="C351" s="11"/>
      <c r="D351" s="11"/>
      <c r="E351" s="11"/>
      <c r="F351" s="11"/>
      <c r="G351" s="11"/>
      <c r="H351" s="11"/>
      <c r="I351" s="11"/>
      <c r="J351" s="11"/>
      <c r="K351" s="11"/>
    </row>
    <row r="352" spans="1:11">
      <c r="A352" s="16"/>
      <c r="B352" s="11"/>
      <c r="C352" s="11"/>
      <c r="D352" s="11"/>
      <c r="E352" s="11"/>
      <c r="F352" s="11"/>
      <c r="G352" s="11"/>
      <c r="H352" s="11"/>
      <c r="I352" s="11"/>
      <c r="J352" s="11"/>
      <c r="K352" s="11"/>
    </row>
    <row r="353" spans="1:11">
      <c r="A353" s="16"/>
      <c r="B353" s="11"/>
      <c r="C353" s="11"/>
      <c r="D353" s="11"/>
      <c r="E353" s="11"/>
      <c r="F353" s="11"/>
      <c r="G353" s="11"/>
      <c r="H353" s="11"/>
      <c r="I353" s="11"/>
      <c r="J353" s="11"/>
      <c r="K353" s="11"/>
    </row>
    <row r="354" spans="1:11">
      <c r="A354" s="16"/>
      <c r="B354" s="11"/>
      <c r="C354" s="11"/>
      <c r="D354" s="11"/>
      <c r="E354" s="11"/>
      <c r="F354" s="11"/>
      <c r="G354" s="11"/>
      <c r="H354" s="11"/>
      <c r="I354" s="11"/>
      <c r="J354" s="11"/>
      <c r="K354" s="11"/>
    </row>
    <row r="355" spans="1:11">
      <c r="A355" s="16"/>
      <c r="B355" s="11"/>
      <c r="C355" s="11"/>
      <c r="D355" s="11"/>
      <c r="E355" s="11"/>
      <c r="F355" s="11"/>
      <c r="G355" s="11"/>
      <c r="H355" s="11"/>
      <c r="I355" s="11"/>
      <c r="J355" s="11"/>
      <c r="K355" s="11"/>
    </row>
    <row r="356" spans="1:11">
      <c r="A356" s="16"/>
      <c r="B356" s="11"/>
      <c r="C356" s="11"/>
      <c r="D356" s="11"/>
      <c r="E356" s="11"/>
      <c r="F356" s="11"/>
      <c r="G356" s="11"/>
      <c r="H356" s="11"/>
      <c r="I356" s="11"/>
      <c r="J356" s="11"/>
      <c r="K356" s="11"/>
    </row>
    <row r="357" spans="1:11">
      <c r="A357" s="16"/>
      <c r="B357" s="11"/>
      <c r="C357" s="11"/>
      <c r="D357" s="11"/>
      <c r="E357" s="11"/>
      <c r="F357" s="11"/>
      <c r="G357" s="11"/>
      <c r="H357" s="11"/>
      <c r="I357" s="11"/>
      <c r="J357" s="11"/>
      <c r="K357" s="11"/>
    </row>
    <row r="358" spans="1:11">
      <c r="A358" s="16"/>
      <c r="B358" s="11"/>
      <c r="C358" s="11"/>
      <c r="D358" s="11"/>
      <c r="E358" s="11"/>
      <c r="F358" s="11"/>
      <c r="G358" s="11"/>
      <c r="H358" s="11"/>
      <c r="I358" s="11"/>
      <c r="J358" s="11"/>
      <c r="K358" s="11"/>
    </row>
    <row r="359" spans="1:11">
      <c r="A359" s="16"/>
      <c r="B359" s="11"/>
      <c r="C359" s="11"/>
      <c r="D359" s="11"/>
      <c r="E359" s="11"/>
      <c r="F359" s="11"/>
      <c r="G359" s="11"/>
      <c r="H359" s="11"/>
      <c r="I359" s="11"/>
      <c r="J359" s="11"/>
      <c r="K359" s="11"/>
    </row>
    <row r="360" spans="1:11">
      <c r="A360" s="16"/>
      <c r="B360" s="11"/>
      <c r="C360" s="11"/>
      <c r="D360" s="11"/>
      <c r="E360" s="11"/>
      <c r="F360" s="11"/>
      <c r="G360" s="11"/>
      <c r="H360" s="11"/>
      <c r="I360" s="11"/>
      <c r="J360" s="11"/>
      <c r="K360" s="11"/>
    </row>
    <row r="361" spans="1:11">
      <c r="A361" s="16"/>
      <c r="B361" s="11"/>
      <c r="C361" s="11"/>
      <c r="D361" s="11"/>
      <c r="E361" s="11"/>
      <c r="F361" s="11"/>
      <c r="G361" s="11"/>
      <c r="H361" s="11"/>
      <c r="I361" s="11"/>
      <c r="J361" s="11"/>
      <c r="K361" s="11"/>
    </row>
    <row r="362" spans="1:11">
      <c r="A362" s="16"/>
      <c r="B362" s="11"/>
      <c r="C362" s="11"/>
      <c r="D362" s="11"/>
      <c r="E362" s="11"/>
      <c r="F362" s="11"/>
      <c r="G362" s="11"/>
      <c r="H362" s="11"/>
      <c r="I362" s="11"/>
      <c r="J362" s="11"/>
      <c r="K362" s="11"/>
    </row>
    <row r="363" spans="1:11">
      <c r="A363" s="16"/>
      <c r="B363" s="11"/>
      <c r="C363" s="11"/>
      <c r="D363" s="11"/>
      <c r="E363" s="11"/>
      <c r="F363" s="11"/>
      <c r="G363" s="11"/>
      <c r="H363" s="11"/>
      <c r="I363" s="11"/>
      <c r="J363" s="11"/>
      <c r="K363" s="11"/>
    </row>
    <row r="364" spans="1:11">
      <c r="A364" s="16"/>
      <c r="B364" s="11"/>
      <c r="C364" s="11"/>
      <c r="D364" s="11"/>
      <c r="E364" s="11"/>
      <c r="F364" s="11"/>
      <c r="G364" s="11"/>
      <c r="H364" s="11"/>
      <c r="I364" s="11"/>
      <c r="J364" s="11"/>
      <c r="K364" s="11"/>
    </row>
    <row r="365" spans="1:11">
      <c r="A365" s="16"/>
      <c r="B365" s="11"/>
      <c r="C365" s="11"/>
      <c r="D365" s="11"/>
      <c r="E365" s="11"/>
      <c r="F365" s="11"/>
      <c r="G365" s="11"/>
      <c r="H365" s="11"/>
      <c r="I365" s="11"/>
      <c r="J365" s="11"/>
      <c r="K365" s="11"/>
    </row>
    <row r="366" spans="1:11">
      <c r="A366" s="16"/>
      <c r="B366" s="11"/>
      <c r="C366" s="11"/>
      <c r="D366" s="11"/>
      <c r="E366" s="11"/>
      <c r="F366" s="11"/>
      <c r="G366" s="11"/>
      <c r="H366" s="11"/>
      <c r="I366" s="11"/>
      <c r="J366" s="11"/>
      <c r="K366" s="11"/>
    </row>
    <row r="367" spans="1:11">
      <c r="A367" s="16"/>
      <c r="B367" s="11"/>
      <c r="C367" s="11"/>
      <c r="D367" s="11"/>
      <c r="E367" s="11"/>
      <c r="F367" s="11"/>
      <c r="G367" s="11"/>
      <c r="H367" s="11"/>
      <c r="I367" s="11"/>
      <c r="J367" s="11"/>
      <c r="K367" s="11"/>
    </row>
    <row r="368" spans="1:11">
      <c r="A368" s="16"/>
      <c r="B368" s="11"/>
      <c r="C368" s="11"/>
      <c r="D368" s="11"/>
      <c r="E368" s="11"/>
      <c r="F368" s="11"/>
      <c r="G368" s="11"/>
      <c r="H368" s="11"/>
      <c r="I368" s="11"/>
      <c r="J368" s="11"/>
      <c r="K368" s="11"/>
    </row>
    <row r="369" spans="1:11">
      <c r="A369" s="16"/>
      <c r="B369" s="11"/>
      <c r="C369" s="11"/>
      <c r="D369" s="11"/>
      <c r="E369" s="11"/>
      <c r="F369" s="11"/>
      <c r="G369" s="11"/>
      <c r="H369" s="11"/>
      <c r="I369" s="11"/>
      <c r="J369" s="11"/>
      <c r="K369" s="11"/>
    </row>
    <row r="370" spans="1:11">
      <c r="A370" s="16"/>
      <c r="B370" s="11"/>
      <c r="C370" s="11"/>
      <c r="D370" s="11"/>
      <c r="E370" s="11"/>
      <c r="F370" s="11"/>
      <c r="G370" s="11"/>
      <c r="H370" s="11"/>
      <c r="I370" s="11"/>
      <c r="J370" s="11"/>
      <c r="K370" s="11"/>
    </row>
    <row r="371" spans="1:11">
      <c r="A371" s="16"/>
      <c r="B371" s="11"/>
      <c r="C371" s="11"/>
      <c r="D371" s="11"/>
      <c r="E371" s="11"/>
      <c r="F371" s="11"/>
      <c r="G371" s="11"/>
      <c r="H371" s="11"/>
      <c r="I371" s="11"/>
      <c r="J371" s="11"/>
      <c r="K371" s="11"/>
    </row>
    <row r="372" spans="1:11">
      <c r="A372" s="16"/>
      <c r="B372" s="11"/>
      <c r="C372" s="11"/>
      <c r="D372" s="11"/>
      <c r="E372" s="11"/>
      <c r="F372" s="11"/>
      <c r="G372" s="11"/>
      <c r="H372" s="11"/>
      <c r="I372" s="11"/>
      <c r="J372" s="11"/>
      <c r="K372" s="11"/>
    </row>
    <row r="373" spans="1:11">
      <c r="A373" s="16"/>
      <c r="B373" s="11"/>
      <c r="C373" s="11"/>
      <c r="D373" s="11"/>
      <c r="E373" s="11"/>
      <c r="F373" s="11"/>
      <c r="G373" s="11"/>
      <c r="H373" s="11"/>
      <c r="I373" s="11"/>
      <c r="J373" s="11"/>
      <c r="K373" s="11"/>
    </row>
    <row r="374" spans="1:11">
      <c r="A374" s="16"/>
      <c r="B374" s="11"/>
      <c r="C374" s="11"/>
      <c r="D374" s="11"/>
      <c r="E374" s="11"/>
      <c r="F374" s="11"/>
      <c r="G374" s="11"/>
      <c r="H374" s="11"/>
      <c r="I374" s="11"/>
      <c r="J374" s="11"/>
      <c r="K374" s="11"/>
    </row>
    <row r="375" spans="1:11">
      <c r="A375" s="16"/>
      <c r="B375" s="11"/>
      <c r="C375" s="11"/>
      <c r="D375" s="11"/>
      <c r="E375" s="11"/>
      <c r="F375" s="11"/>
      <c r="G375" s="11"/>
      <c r="H375" s="11"/>
      <c r="I375" s="11"/>
      <c r="J375" s="11"/>
      <c r="K375" s="11"/>
    </row>
    <row r="376" spans="1:11">
      <c r="A376" s="16"/>
      <c r="B376" s="11"/>
      <c r="C376" s="11"/>
      <c r="D376" s="11"/>
      <c r="E376" s="11"/>
      <c r="F376" s="11"/>
      <c r="G376" s="11"/>
      <c r="H376" s="11"/>
      <c r="I376" s="11"/>
      <c r="J376" s="11"/>
      <c r="K376" s="11"/>
    </row>
    <row r="377" spans="1:11">
      <c r="A377" s="16"/>
      <c r="B377" s="11"/>
      <c r="C377" s="11"/>
      <c r="D377" s="11"/>
      <c r="E377" s="11"/>
      <c r="F377" s="11"/>
      <c r="G377" s="11"/>
      <c r="H377" s="11"/>
      <c r="I377" s="11"/>
      <c r="J377" s="11"/>
      <c r="K377" s="11"/>
    </row>
    <row r="378" spans="1:11">
      <c r="A378" s="16"/>
      <c r="B378" s="11"/>
      <c r="C378" s="11"/>
      <c r="D378" s="11"/>
      <c r="E378" s="11"/>
      <c r="F378" s="11"/>
      <c r="G378" s="11"/>
      <c r="H378" s="11"/>
      <c r="I378" s="11"/>
      <c r="J378" s="11"/>
      <c r="K378" s="11"/>
    </row>
    <row r="379" spans="1:11">
      <c r="A379" s="16"/>
      <c r="B379" s="11"/>
      <c r="C379" s="11"/>
      <c r="D379" s="11"/>
      <c r="E379" s="11"/>
      <c r="F379" s="11"/>
      <c r="G379" s="11"/>
      <c r="H379" s="11"/>
      <c r="I379" s="11"/>
      <c r="J379" s="11"/>
      <c r="K379" s="11"/>
    </row>
    <row r="380" spans="1:11">
      <c r="A380" s="16"/>
      <c r="B380" s="11"/>
      <c r="C380" s="11"/>
      <c r="D380" s="11"/>
      <c r="E380" s="11"/>
      <c r="F380" s="11"/>
      <c r="G380" s="11"/>
      <c r="H380" s="11"/>
      <c r="I380" s="11"/>
      <c r="J380" s="11"/>
      <c r="K380" s="11"/>
    </row>
    <row r="381" spans="1:11">
      <c r="A381" s="16"/>
      <c r="B381" s="11"/>
      <c r="C381" s="11"/>
      <c r="D381" s="11"/>
      <c r="E381" s="11"/>
      <c r="F381" s="11"/>
      <c r="G381" s="11"/>
      <c r="H381" s="11"/>
      <c r="I381" s="11"/>
      <c r="J381" s="11"/>
      <c r="K381" s="11"/>
    </row>
    <row r="382" spans="1:11">
      <c r="A382" s="16"/>
      <c r="B382" s="11"/>
      <c r="C382" s="11"/>
      <c r="D382" s="11"/>
      <c r="E382" s="11"/>
      <c r="F382" s="11"/>
      <c r="G382" s="11"/>
      <c r="H382" s="11"/>
      <c r="I382" s="11"/>
      <c r="J382" s="11"/>
      <c r="K382" s="11"/>
    </row>
    <row r="383" spans="1:11">
      <c r="A383" s="16"/>
      <c r="B383" s="11"/>
      <c r="C383" s="11"/>
      <c r="D383" s="11"/>
      <c r="E383" s="11"/>
      <c r="F383" s="11"/>
      <c r="G383" s="11"/>
      <c r="H383" s="11"/>
      <c r="I383" s="11"/>
      <c r="J383" s="11"/>
      <c r="K383" s="11"/>
    </row>
    <row r="384" spans="1:11">
      <c r="A384" s="16"/>
      <c r="B384" s="11"/>
      <c r="C384" s="11"/>
      <c r="D384" s="11"/>
      <c r="E384" s="11"/>
      <c r="F384" s="11"/>
      <c r="G384" s="11"/>
      <c r="H384" s="11"/>
      <c r="I384" s="11"/>
      <c r="J384" s="11"/>
      <c r="K384" s="11"/>
    </row>
    <row r="385" spans="1:11">
      <c r="A385" s="16"/>
      <c r="B385" s="11"/>
      <c r="C385" s="11"/>
      <c r="D385" s="11"/>
      <c r="E385" s="11"/>
      <c r="F385" s="11"/>
      <c r="G385" s="11"/>
      <c r="H385" s="11"/>
      <c r="I385" s="11"/>
      <c r="J385" s="11"/>
      <c r="K385" s="11"/>
    </row>
    <row r="386" spans="1:11">
      <c r="A386" s="16"/>
      <c r="B386" s="11"/>
      <c r="C386" s="11"/>
      <c r="D386" s="11"/>
      <c r="E386" s="11"/>
      <c r="F386" s="11"/>
      <c r="G386" s="11"/>
      <c r="H386" s="11"/>
      <c r="I386" s="11"/>
      <c r="J386" s="11"/>
      <c r="K386" s="11"/>
    </row>
    <row r="387" spans="1:11">
      <c r="A387" s="16"/>
      <c r="B387" s="11"/>
      <c r="C387" s="11"/>
      <c r="D387" s="11"/>
      <c r="E387" s="11"/>
      <c r="F387" s="11"/>
      <c r="G387" s="11"/>
      <c r="H387" s="11"/>
      <c r="I387" s="11"/>
      <c r="J387" s="11"/>
      <c r="K387" s="11"/>
    </row>
    <row r="388" spans="1:11">
      <c r="A388" s="16"/>
      <c r="B388" s="11"/>
      <c r="C388" s="11"/>
      <c r="D388" s="11"/>
      <c r="E388" s="11"/>
      <c r="F388" s="11"/>
      <c r="G388" s="11"/>
      <c r="H388" s="11"/>
      <c r="I388" s="11"/>
      <c r="J388" s="11"/>
      <c r="K388" s="11"/>
    </row>
    <row r="389" spans="1:11">
      <c r="A389" s="16"/>
      <c r="B389" s="11"/>
      <c r="C389" s="11"/>
      <c r="D389" s="11"/>
      <c r="E389" s="11"/>
      <c r="F389" s="11"/>
      <c r="G389" s="11"/>
      <c r="H389" s="11"/>
      <c r="I389" s="11"/>
      <c r="J389" s="11"/>
      <c r="K389" s="11"/>
    </row>
    <row r="390" spans="1:11">
      <c r="A390" s="16"/>
      <c r="B390" s="11"/>
      <c r="C390" s="11"/>
      <c r="D390" s="11"/>
      <c r="E390" s="11"/>
      <c r="F390" s="11"/>
      <c r="G390" s="11"/>
      <c r="H390" s="11"/>
      <c r="I390" s="11"/>
      <c r="J390" s="11"/>
      <c r="K390" s="11"/>
    </row>
    <row r="391" spans="1:11">
      <c r="A391" s="16"/>
      <c r="B391" s="11"/>
      <c r="C391" s="11"/>
      <c r="D391" s="11"/>
      <c r="E391" s="11"/>
      <c r="F391" s="11"/>
      <c r="G391" s="11"/>
      <c r="H391" s="11"/>
      <c r="I391" s="11"/>
      <c r="J391" s="11"/>
      <c r="K391" s="11"/>
    </row>
    <row r="392" spans="1:11">
      <c r="A392" s="16"/>
      <c r="B392" s="11"/>
      <c r="C392" s="11"/>
      <c r="D392" s="11"/>
      <c r="E392" s="11"/>
      <c r="F392" s="11"/>
      <c r="G392" s="11"/>
      <c r="H392" s="11"/>
      <c r="I392" s="11"/>
      <c r="J392" s="11"/>
      <c r="K392" s="11"/>
    </row>
    <row r="393" spans="1:11">
      <c r="A393" s="16"/>
      <c r="B393" s="11"/>
      <c r="C393" s="11"/>
      <c r="D393" s="11"/>
      <c r="E393" s="11"/>
      <c r="F393" s="11"/>
      <c r="G393" s="11"/>
      <c r="H393" s="11"/>
      <c r="I393" s="11"/>
      <c r="J393" s="11"/>
      <c r="K393" s="11"/>
    </row>
    <row r="394" spans="1:11">
      <c r="A394" s="16"/>
      <c r="B394" s="11"/>
      <c r="C394" s="11"/>
      <c r="D394" s="11"/>
      <c r="E394" s="11"/>
      <c r="F394" s="11"/>
      <c r="G394" s="11"/>
      <c r="H394" s="11"/>
      <c r="I394" s="11"/>
      <c r="J394" s="11"/>
      <c r="K394" s="11"/>
    </row>
    <row r="395" spans="1:11">
      <c r="A395" s="16"/>
      <c r="B395" s="11"/>
      <c r="C395" s="11"/>
      <c r="D395" s="11"/>
      <c r="E395" s="11"/>
      <c r="F395" s="11"/>
      <c r="G395" s="11"/>
      <c r="H395" s="11"/>
      <c r="I395" s="11"/>
      <c r="J395" s="11"/>
      <c r="K395" s="11"/>
    </row>
    <row r="396" spans="1:11">
      <c r="A396" s="16"/>
      <c r="B396" s="11"/>
      <c r="C396" s="11"/>
      <c r="D396" s="11"/>
      <c r="E396" s="11"/>
      <c r="F396" s="11"/>
      <c r="G396" s="11"/>
      <c r="H396" s="11"/>
      <c r="I396" s="11"/>
      <c r="J396" s="11"/>
      <c r="K396" s="11"/>
    </row>
    <row r="397" spans="1:11">
      <c r="A397" s="16"/>
      <c r="B397" s="11"/>
      <c r="C397" s="11"/>
      <c r="D397" s="11"/>
      <c r="E397" s="11"/>
      <c r="F397" s="11"/>
      <c r="G397" s="11"/>
      <c r="H397" s="11"/>
      <c r="I397" s="11"/>
      <c r="J397" s="11"/>
      <c r="K397" s="11"/>
    </row>
    <row r="398" spans="1:11">
      <c r="A398" s="16"/>
      <c r="B398" s="11"/>
      <c r="C398" s="11"/>
      <c r="D398" s="11"/>
      <c r="E398" s="11"/>
      <c r="F398" s="11"/>
      <c r="G398" s="11"/>
      <c r="H398" s="11"/>
      <c r="I398" s="11"/>
      <c r="J398" s="11"/>
      <c r="K398" s="11"/>
    </row>
    <row r="399" spans="1:11">
      <c r="A399" s="16"/>
      <c r="B399" s="11"/>
      <c r="C399" s="11"/>
      <c r="D399" s="11"/>
      <c r="E399" s="11"/>
      <c r="F399" s="11"/>
      <c r="G399" s="11"/>
      <c r="H399" s="11"/>
      <c r="I399" s="11"/>
      <c r="J399" s="11"/>
      <c r="K399" s="11"/>
    </row>
    <row r="400" spans="1:11">
      <c r="A400" s="16"/>
      <c r="B400" s="11"/>
      <c r="C400" s="11"/>
      <c r="D400" s="11"/>
      <c r="E400" s="11"/>
      <c r="F400" s="11"/>
      <c r="G400" s="11"/>
      <c r="H400" s="11"/>
      <c r="I400" s="11"/>
      <c r="J400" s="11"/>
      <c r="K400" s="11"/>
    </row>
    <row r="401" spans="1:11">
      <c r="A401" s="16"/>
      <c r="B401" s="11"/>
      <c r="C401" s="11"/>
      <c r="D401" s="11"/>
      <c r="E401" s="11"/>
      <c r="F401" s="11"/>
      <c r="G401" s="11"/>
      <c r="H401" s="11"/>
      <c r="I401" s="11"/>
      <c r="J401" s="11"/>
      <c r="K401" s="11"/>
    </row>
    <row r="402" spans="1:11">
      <c r="A402" s="16"/>
      <c r="B402" s="11"/>
      <c r="C402" s="11"/>
      <c r="D402" s="11"/>
      <c r="E402" s="11"/>
      <c r="F402" s="11"/>
      <c r="G402" s="11"/>
      <c r="H402" s="11"/>
      <c r="I402" s="11"/>
      <c r="J402" s="11"/>
      <c r="K402" s="11"/>
    </row>
    <row r="403" spans="1:11">
      <c r="A403" s="16"/>
      <c r="B403" s="11"/>
      <c r="C403" s="11"/>
      <c r="D403" s="11"/>
      <c r="E403" s="11"/>
      <c r="F403" s="11"/>
      <c r="G403" s="11"/>
      <c r="H403" s="11"/>
      <c r="I403" s="11"/>
      <c r="J403" s="11"/>
      <c r="K403" s="11"/>
    </row>
    <row r="404" spans="1:11">
      <c r="A404" s="16"/>
      <c r="B404" s="11"/>
      <c r="C404" s="11"/>
      <c r="D404" s="11"/>
      <c r="E404" s="11"/>
      <c r="F404" s="11"/>
      <c r="G404" s="11"/>
      <c r="H404" s="11"/>
      <c r="I404" s="11"/>
      <c r="J404" s="11"/>
      <c r="K404" s="11"/>
    </row>
    <row r="405" spans="1:11">
      <c r="A405" s="16"/>
      <c r="B405" s="11"/>
      <c r="C405" s="11"/>
      <c r="D405" s="11"/>
      <c r="E405" s="11"/>
      <c r="F405" s="11"/>
      <c r="G405" s="11"/>
      <c r="H405" s="11"/>
      <c r="I405" s="11"/>
      <c r="J405" s="11"/>
      <c r="K405" s="11"/>
    </row>
    <row r="406" spans="1:11">
      <c r="A406" s="16"/>
      <c r="B406" s="11"/>
      <c r="C406" s="11"/>
      <c r="D406" s="11"/>
      <c r="E406" s="11"/>
      <c r="F406" s="11"/>
      <c r="G406" s="11"/>
      <c r="H406" s="11"/>
      <c r="I406" s="11"/>
      <c r="J406" s="11"/>
      <c r="K406" s="11"/>
    </row>
    <row r="407" spans="1:11">
      <c r="A407" s="16"/>
      <c r="B407" s="11"/>
      <c r="C407" s="11"/>
      <c r="D407" s="11"/>
      <c r="E407" s="11"/>
      <c r="F407" s="11"/>
      <c r="G407" s="11"/>
      <c r="H407" s="11"/>
      <c r="I407" s="11"/>
      <c r="J407" s="11"/>
      <c r="K407" s="11"/>
    </row>
    <row r="408" spans="1:11">
      <c r="A408" s="16"/>
      <c r="B408" s="11"/>
      <c r="C408" s="11"/>
      <c r="D408" s="11"/>
      <c r="E408" s="11"/>
      <c r="F408" s="11"/>
      <c r="G408" s="11"/>
      <c r="H408" s="11"/>
      <c r="I408" s="11"/>
      <c r="J408" s="11"/>
      <c r="K408" s="11"/>
    </row>
    <row r="409" spans="1:11">
      <c r="A409" s="16"/>
      <c r="B409" s="11"/>
      <c r="C409" s="11"/>
      <c r="D409" s="11"/>
      <c r="E409" s="11"/>
      <c r="F409" s="11"/>
      <c r="G409" s="11"/>
      <c r="H409" s="11"/>
      <c r="I409" s="11"/>
      <c r="J409" s="11"/>
      <c r="K409" s="11"/>
    </row>
    <row r="410" spans="1:11">
      <c r="A410" s="16"/>
      <c r="B410" s="11"/>
      <c r="C410" s="11"/>
      <c r="D410" s="11"/>
      <c r="E410" s="11"/>
      <c r="F410" s="11"/>
      <c r="G410" s="11"/>
      <c r="H410" s="11"/>
      <c r="I410" s="11"/>
      <c r="J410" s="11"/>
      <c r="K410" s="11"/>
    </row>
    <row r="411" spans="1:11">
      <c r="A411" s="16"/>
      <c r="B411" s="11"/>
      <c r="C411" s="11"/>
      <c r="D411" s="11"/>
      <c r="E411" s="11"/>
      <c r="F411" s="11"/>
      <c r="G411" s="11"/>
      <c r="H411" s="11"/>
      <c r="I411" s="11"/>
      <c r="J411" s="11"/>
      <c r="K411" s="11"/>
    </row>
    <row r="412" spans="1:11">
      <c r="A412" s="16"/>
      <c r="B412" s="11"/>
      <c r="C412" s="11"/>
      <c r="D412" s="11"/>
      <c r="E412" s="11"/>
      <c r="F412" s="11"/>
      <c r="G412" s="11"/>
      <c r="H412" s="11"/>
      <c r="I412" s="11"/>
      <c r="J412" s="11"/>
      <c r="K412" s="11"/>
    </row>
    <row r="413" spans="1:11">
      <c r="A413" s="16"/>
      <c r="B413" s="11"/>
      <c r="C413" s="11"/>
      <c r="D413" s="11"/>
      <c r="E413" s="11"/>
      <c r="F413" s="11"/>
      <c r="G413" s="11"/>
      <c r="H413" s="11"/>
      <c r="I413" s="11"/>
      <c r="J413" s="11"/>
      <c r="K413" s="11"/>
    </row>
    <row r="414" spans="1:11">
      <c r="A414" s="16"/>
      <c r="B414" s="11"/>
      <c r="C414" s="11"/>
      <c r="D414" s="11"/>
      <c r="E414" s="11"/>
      <c r="F414" s="11"/>
      <c r="G414" s="11"/>
      <c r="H414" s="11"/>
      <c r="I414" s="11"/>
      <c r="J414" s="11"/>
      <c r="K414" s="11"/>
    </row>
    <row r="415" spans="1:11">
      <c r="A415" s="16"/>
      <c r="B415" s="11"/>
      <c r="C415" s="11"/>
      <c r="D415" s="11"/>
      <c r="E415" s="11"/>
      <c r="F415" s="11"/>
      <c r="G415" s="11"/>
      <c r="H415" s="11"/>
      <c r="I415" s="11"/>
      <c r="J415" s="11"/>
      <c r="K415" s="11"/>
    </row>
    <row r="416" spans="1:11">
      <c r="A416" s="16"/>
      <c r="B416" s="11"/>
      <c r="C416" s="11"/>
      <c r="D416" s="11"/>
      <c r="E416" s="11"/>
      <c r="F416" s="11"/>
      <c r="G416" s="11"/>
      <c r="H416" s="11"/>
      <c r="I416" s="11"/>
      <c r="J416" s="11"/>
      <c r="K416" s="11"/>
    </row>
    <row r="417" spans="1:11">
      <c r="A417" s="16"/>
      <c r="B417" s="11"/>
      <c r="C417" s="11"/>
      <c r="D417" s="11"/>
      <c r="E417" s="11"/>
      <c r="F417" s="11"/>
      <c r="G417" s="11"/>
      <c r="H417" s="11"/>
      <c r="I417" s="11"/>
      <c r="J417" s="11"/>
      <c r="K417" s="11"/>
    </row>
    <row r="418" spans="1:11">
      <c r="A418" s="16"/>
      <c r="B418" s="11"/>
      <c r="C418" s="11"/>
      <c r="D418" s="11"/>
      <c r="E418" s="11"/>
      <c r="F418" s="11"/>
      <c r="G418" s="11"/>
      <c r="H418" s="11"/>
      <c r="I418" s="11"/>
      <c r="J418" s="11"/>
      <c r="K418" s="11"/>
    </row>
    <row r="419" spans="1:11">
      <c r="A419" s="16"/>
      <c r="B419" s="11"/>
      <c r="C419" s="11"/>
      <c r="D419" s="11"/>
      <c r="E419" s="11"/>
      <c r="F419" s="11"/>
      <c r="G419" s="11"/>
      <c r="H419" s="11"/>
      <c r="I419" s="11"/>
      <c r="J419" s="11"/>
      <c r="K419" s="11"/>
    </row>
    <row r="420" spans="1:11">
      <c r="A420" s="16"/>
      <c r="B420" s="11"/>
      <c r="C420" s="11"/>
      <c r="D420" s="11"/>
      <c r="E420" s="11"/>
      <c r="F420" s="11"/>
      <c r="G420" s="11"/>
      <c r="H420" s="11"/>
      <c r="I420" s="11"/>
      <c r="J420" s="11"/>
      <c r="K420" s="11"/>
    </row>
    <row r="421" spans="1:11">
      <c r="A421" s="16"/>
      <c r="B421" s="11"/>
      <c r="C421" s="11"/>
      <c r="D421" s="11"/>
      <c r="E421" s="11"/>
      <c r="F421" s="11"/>
      <c r="G421" s="11"/>
      <c r="H421" s="11"/>
      <c r="I421" s="11"/>
      <c r="J421" s="11"/>
      <c r="K421" s="11"/>
    </row>
    <row r="422" spans="1:11">
      <c r="A422" s="16"/>
      <c r="B422" s="11"/>
      <c r="C422" s="11"/>
      <c r="D422" s="11"/>
      <c r="E422" s="11"/>
      <c r="F422" s="11"/>
      <c r="G422" s="11"/>
      <c r="H422" s="11"/>
      <c r="I422" s="11"/>
      <c r="J422" s="11"/>
      <c r="K422" s="11"/>
    </row>
    <row r="423" spans="1:11">
      <c r="A423" s="16"/>
      <c r="B423" s="11"/>
      <c r="C423" s="11"/>
      <c r="D423" s="11"/>
      <c r="E423" s="11"/>
      <c r="F423" s="11"/>
      <c r="G423" s="11"/>
      <c r="H423" s="11"/>
      <c r="I423" s="11"/>
      <c r="J423" s="11"/>
      <c r="K423" s="11"/>
    </row>
    <row r="424" spans="1:11">
      <c r="A424" s="16"/>
      <c r="B424" s="11"/>
      <c r="C424" s="11"/>
      <c r="D424" s="11"/>
      <c r="E424" s="11"/>
      <c r="F424" s="11"/>
      <c r="G424" s="11"/>
      <c r="H424" s="11"/>
      <c r="I424" s="11"/>
      <c r="J424" s="11"/>
      <c r="K424" s="11"/>
    </row>
    <row r="425" spans="1:11">
      <c r="A425" s="16"/>
      <c r="B425" s="11"/>
      <c r="C425" s="11"/>
      <c r="D425" s="11"/>
      <c r="E425" s="11"/>
      <c r="F425" s="11"/>
      <c r="G425" s="11"/>
      <c r="H425" s="11"/>
      <c r="I425" s="11"/>
      <c r="J425" s="11"/>
      <c r="K425" s="11"/>
    </row>
    <row r="426" spans="1:11">
      <c r="A426" s="16"/>
      <c r="B426" s="11"/>
      <c r="C426" s="11"/>
      <c r="D426" s="11"/>
      <c r="E426" s="11"/>
      <c r="F426" s="11"/>
      <c r="G426" s="11"/>
      <c r="H426" s="11"/>
      <c r="I426" s="11"/>
      <c r="J426" s="11"/>
      <c r="K426" s="11"/>
    </row>
    <row r="427" spans="1:11">
      <c r="A427" s="16"/>
      <c r="B427" s="11"/>
      <c r="C427" s="11"/>
      <c r="D427" s="11"/>
      <c r="E427" s="11"/>
      <c r="F427" s="11"/>
      <c r="G427" s="11"/>
      <c r="H427" s="11"/>
      <c r="I427" s="11"/>
      <c r="J427" s="11"/>
      <c r="K427" s="11"/>
    </row>
    <row r="428" spans="1:11">
      <c r="A428" s="16"/>
      <c r="B428" s="11"/>
      <c r="C428" s="11"/>
      <c r="D428" s="11"/>
      <c r="E428" s="11"/>
      <c r="F428" s="11"/>
      <c r="G428" s="11"/>
      <c r="H428" s="11"/>
      <c r="I428" s="11"/>
      <c r="J428" s="11"/>
      <c r="K428" s="11"/>
    </row>
    <row r="429" spans="1:11">
      <c r="A429" s="16"/>
      <c r="B429" s="11"/>
      <c r="C429" s="11"/>
      <c r="D429" s="11"/>
      <c r="E429" s="11"/>
      <c r="F429" s="11"/>
      <c r="G429" s="11"/>
      <c r="H429" s="11"/>
      <c r="I429" s="11"/>
      <c r="J429" s="11"/>
      <c r="K429" s="11"/>
    </row>
    <row r="430" spans="1:11">
      <c r="A430" s="16"/>
      <c r="B430" s="11"/>
      <c r="C430" s="11"/>
      <c r="D430" s="11"/>
      <c r="E430" s="11"/>
      <c r="F430" s="11"/>
      <c r="G430" s="11"/>
      <c r="H430" s="11"/>
      <c r="I430" s="11"/>
      <c r="J430" s="11"/>
      <c r="K430" s="11"/>
    </row>
    <row r="431" spans="1:11">
      <c r="A431" s="16"/>
      <c r="B431" s="11"/>
      <c r="C431" s="11"/>
      <c r="D431" s="11"/>
      <c r="E431" s="11"/>
      <c r="F431" s="11"/>
      <c r="G431" s="11"/>
      <c r="H431" s="11"/>
      <c r="I431" s="11"/>
      <c r="J431" s="11"/>
      <c r="K431" s="11"/>
    </row>
    <row r="432" spans="1:11">
      <c r="A432" s="16"/>
      <c r="B432" s="11"/>
      <c r="C432" s="11"/>
      <c r="D432" s="11"/>
      <c r="E432" s="11"/>
      <c r="F432" s="11"/>
      <c r="G432" s="11"/>
      <c r="H432" s="11"/>
      <c r="I432" s="11"/>
      <c r="J432" s="11"/>
      <c r="K432" s="11"/>
    </row>
    <row r="433" spans="1:11">
      <c r="A433" s="16"/>
      <c r="B433" s="11"/>
      <c r="C433" s="11"/>
      <c r="D433" s="11"/>
      <c r="E433" s="11"/>
      <c r="F433" s="11"/>
      <c r="G433" s="11"/>
      <c r="H433" s="11"/>
      <c r="I433" s="11"/>
      <c r="J433" s="11"/>
      <c r="K433" s="11"/>
    </row>
    <row r="434" spans="1:11">
      <c r="A434" s="16"/>
      <c r="B434" s="11"/>
      <c r="C434" s="11"/>
      <c r="D434" s="11"/>
      <c r="E434" s="11"/>
      <c r="F434" s="11"/>
      <c r="G434" s="11"/>
      <c r="H434" s="11"/>
      <c r="I434" s="11"/>
      <c r="J434" s="11"/>
      <c r="K434" s="11"/>
    </row>
    <row r="435" spans="1:11">
      <c r="A435" s="16"/>
      <c r="B435" s="11"/>
      <c r="C435" s="11"/>
      <c r="D435" s="11"/>
      <c r="E435" s="11"/>
      <c r="F435" s="11"/>
      <c r="G435" s="11"/>
      <c r="H435" s="11"/>
      <c r="I435" s="11"/>
      <c r="J435" s="11"/>
      <c r="K435" s="11"/>
    </row>
    <row r="436" spans="1:11">
      <c r="A436" s="16"/>
      <c r="B436" s="11"/>
      <c r="C436" s="11"/>
      <c r="D436" s="11"/>
      <c r="E436" s="11"/>
      <c r="F436" s="11"/>
      <c r="G436" s="11"/>
      <c r="H436" s="11"/>
      <c r="I436" s="11"/>
      <c r="J436" s="11"/>
      <c r="K436" s="11"/>
    </row>
    <row r="437" spans="1:11">
      <c r="A437" s="16"/>
      <c r="B437" s="11"/>
      <c r="C437" s="11"/>
      <c r="D437" s="11"/>
      <c r="E437" s="11"/>
      <c r="F437" s="11"/>
      <c r="G437" s="11"/>
      <c r="H437" s="11"/>
      <c r="I437" s="11"/>
      <c r="J437" s="11"/>
      <c r="K437" s="11"/>
    </row>
    <row r="438" spans="1:11">
      <c r="A438" s="16"/>
      <c r="B438" s="11"/>
      <c r="C438" s="11"/>
      <c r="D438" s="11"/>
      <c r="E438" s="11"/>
      <c r="F438" s="11"/>
      <c r="G438" s="11"/>
      <c r="H438" s="11"/>
      <c r="I438" s="11"/>
      <c r="J438" s="11"/>
      <c r="K438" s="11"/>
    </row>
    <row r="439" spans="1:11">
      <c r="A439" s="16"/>
      <c r="B439" s="11"/>
      <c r="C439" s="11"/>
      <c r="D439" s="11"/>
      <c r="E439" s="11"/>
      <c r="F439" s="11"/>
      <c r="G439" s="11"/>
      <c r="H439" s="11"/>
      <c r="I439" s="11"/>
      <c r="J439" s="11"/>
      <c r="K439" s="11"/>
    </row>
    <row r="440" spans="1:11">
      <c r="A440" s="16"/>
      <c r="B440" s="11"/>
      <c r="C440" s="11"/>
      <c r="D440" s="11"/>
      <c r="E440" s="11"/>
      <c r="F440" s="11"/>
      <c r="G440" s="11"/>
      <c r="H440" s="11"/>
      <c r="I440" s="11"/>
      <c r="J440" s="11"/>
      <c r="K440" s="11"/>
    </row>
    <row r="441" spans="1:11">
      <c r="A441" s="16"/>
      <c r="B441" s="11"/>
      <c r="C441" s="11"/>
      <c r="D441" s="11"/>
      <c r="E441" s="11"/>
      <c r="F441" s="11"/>
      <c r="G441" s="11"/>
      <c r="H441" s="11"/>
      <c r="I441" s="11"/>
      <c r="J441" s="11"/>
      <c r="K441" s="11"/>
    </row>
    <row r="442" spans="1:11">
      <c r="A442" s="16"/>
      <c r="B442" s="11"/>
      <c r="C442" s="11"/>
      <c r="D442" s="11"/>
      <c r="E442" s="11"/>
      <c r="F442" s="11"/>
      <c r="G442" s="11"/>
      <c r="H442" s="11"/>
      <c r="I442" s="11"/>
      <c r="J442" s="11"/>
      <c r="K442" s="11"/>
    </row>
    <row r="443" spans="1:11">
      <c r="A443" s="16"/>
      <c r="B443" s="11"/>
      <c r="C443" s="11"/>
      <c r="D443" s="11"/>
      <c r="E443" s="11"/>
      <c r="F443" s="11"/>
      <c r="G443" s="11"/>
      <c r="H443" s="11"/>
      <c r="I443" s="11"/>
      <c r="J443" s="11"/>
      <c r="K443" s="11"/>
    </row>
    <row r="444" spans="1:11">
      <c r="A444" s="16"/>
      <c r="B444" s="11"/>
      <c r="C444" s="11"/>
      <c r="D444" s="11"/>
      <c r="E444" s="11"/>
      <c r="F444" s="11"/>
      <c r="G444" s="11"/>
      <c r="H444" s="11"/>
      <c r="I444" s="11"/>
      <c r="J444" s="11"/>
      <c r="K444" s="11"/>
    </row>
    <row r="445" spans="1:11">
      <c r="A445" s="16"/>
      <c r="B445" s="11"/>
      <c r="C445" s="11"/>
      <c r="D445" s="11"/>
      <c r="E445" s="11"/>
      <c r="F445" s="11"/>
      <c r="G445" s="11"/>
      <c r="H445" s="11"/>
      <c r="I445" s="11"/>
      <c r="J445" s="11"/>
      <c r="K445" s="11"/>
    </row>
    <row r="446" spans="1:11">
      <c r="A446" s="16"/>
      <c r="B446" s="11"/>
      <c r="C446" s="11"/>
      <c r="D446" s="11"/>
      <c r="E446" s="11"/>
      <c r="F446" s="11"/>
      <c r="G446" s="11"/>
      <c r="H446" s="11"/>
      <c r="I446" s="11"/>
      <c r="J446" s="11"/>
      <c r="K446" s="11"/>
    </row>
    <row r="447" spans="1:11">
      <c r="A447" s="16"/>
      <c r="B447" s="11"/>
      <c r="C447" s="11"/>
      <c r="D447" s="11"/>
      <c r="E447" s="11"/>
      <c r="F447" s="11"/>
      <c r="G447" s="11"/>
      <c r="H447" s="11"/>
      <c r="I447" s="11"/>
      <c r="J447" s="11"/>
      <c r="K447" s="11"/>
    </row>
    <row r="448" spans="1:11">
      <c r="A448" s="16"/>
      <c r="B448" s="11"/>
      <c r="C448" s="11"/>
      <c r="D448" s="11"/>
      <c r="E448" s="11"/>
      <c r="F448" s="11"/>
      <c r="G448" s="11"/>
      <c r="H448" s="11"/>
      <c r="I448" s="11"/>
      <c r="J448" s="11"/>
      <c r="K448" s="11"/>
    </row>
    <row r="449" spans="1:11">
      <c r="A449" s="16"/>
      <c r="B449" s="11"/>
      <c r="C449" s="11"/>
      <c r="D449" s="11"/>
      <c r="E449" s="11"/>
      <c r="F449" s="11"/>
      <c r="G449" s="11"/>
      <c r="H449" s="11"/>
      <c r="I449" s="11"/>
      <c r="J449" s="11"/>
      <c r="K449" s="11"/>
    </row>
    <row r="450" spans="1:11">
      <c r="A450" s="16"/>
      <c r="B450" s="11"/>
      <c r="C450" s="11"/>
      <c r="D450" s="11"/>
      <c r="E450" s="11"/>
      <c r="F450" s="11"/>
      <c r="G450" s="11"/>
      <c r="H450" s="11"/>
      <c r="I450" s="11"/>
      <c r="J450" s="11"/>
      <c r="K450" s="11"/>
    </row>
    <row r="451" spans="1:11">
      <c r="A451" s="16"/>
      <c r="B451" s="11"/>
      <c r="C451" s="11"/>
      <c r="D451" s="11"/>
      <c r="E451" s="11"/>
      <c r="F451" s="11"/>
      <c r="G451" s="11"/>
      <c r="H451" s="11"/>
      <c r="I451" s="11"/>
      <c r="J451" s="11"/>
      <c r="K451" s="11"/>
    </row>
    <row r="452" spans="1:11">
      <c r="A452" s="16"/>
      <c r="B452" s="11"/>
      <c r="C452" s="11"/>
      <c r="D452" s="11"/>
      <c r="E452" s="11"/>
      <c r="F452" s="11"/>
      <c r="G452" s="11"/>
      <c r="H452" s="11"/>
      <c r="I452" s="11"/>
      <c r="J452" s="11"/>
      <c r="K452" s="11"/>
    </row>
    <row r="453" spans="1:11">
      <c r="A453" s="16"/>
      <c r="B453" s="11"/>
      <c r="C453" s="11"/>
      <c r="D453" s="11"/>
      <c r="E453" s="11"/>
      <c r="F453" s="11"/>
      <c r="G453" s="11"/>
      <c r="H453" s="11"/>
      <c r="I453" s="11"/>
      <c r="J453" s="11"/>
      <c r="K453" s="11"/>
    </row>
    <row r="454" spans="1:11">
      <c r="A454" s="16"/>
      <c r="B454" s="11"/>
      <c r="C454" s="11"/>
      <c r="D454" s="11"/>
      <c r="E454" s="11"/>
      <c r="F454" s="11"/>
      <c r="G454" s="11"/>
      <c r="H454" s="11"/>
      <c r="I454" s="11"/>
      <c r="J454" s="11"/>
      <c r="K454" s="11"/>
    </row>
    <row r="455" spans="1:11">
      <c r="A455" s="16"/>
      <c r="B455" s="11"/>
      <c r="C455" s="11"/>
      <c r="D455" s="11"/>
      <c r="E455" s="11"/>
      <c r="F455" s="11"/>
      <c r="G455" s="11"/>
      <c r="H455" s="11"/>
      <c r="I455" s="11"/>
      <c r="J455" s="11"/>
      <c r="K455" s="11"/>
    </row>
    <row r="456" spans="1:11">
      <c r="A456" s="16"/>
      <c r="B456" s="11"/>
      <c r="C456" s="11"/>
      <c r="D456" s="11"/>
      <c r="E456" s="11"/>
      <c r="F456" s="11"/>
      <c r="G456" s="11"/>
      <c r="H456" s="11"/>
      <c r="I456" s="11"/>
      <c r="J456" s="11"/>
      <c r="K456" s="11"/>
    </row>
    <row r="457" spans="1:11">
      <c r="A457" s="16"/>
      <c r="B457" s="11"/>
      <c r="C457" s="11"/>
      <c r="D457" s="11"/>
      <c r="E457" s="11"/>
      <c r="F457" s="11"/>
      <c r="G457" s="11"/>
      <c r="H457" s="11"/>
      <c r="I457" s="11"/>
      <c r="J457" s="11"/>
      <c r="K457" s="11"/>
    </row>
    <row r="458" spans="1:11">
      <c r="A458" s="16"/>
      <c r="B458" s="11"/>
      <c r="C458" s="11"/>
      <c r="D458" s="11"/>
      <c r="E458" s="11"/>
      <c r="F458" s="11"/>
      <c r="G458" s="11"/>
      <c r="H458" s="11"/>
      <c r="I458" s="11"/>
      <c r="J458" s="11"/>
      <c r="K458" s="11"/>
    </row>
    <row r="459" spans="1:11">
      <c r="A459" s="16"/>
      <c r="B459" s="11"/>
      <c r="C459" s="11"/>
      <c r="D459" s="11"/>
      <c r="E459" s="11"/>
      <c r="F459" s="11"/>
      <c r="G459" s="11"/>
      <c r="H459" s="11"/>
      <c r="I459" s="11"/>
      <c r="J459" s="11"/>
      <c r="K459" s="11"/>
    </row>
    <row r="460" spans="1:11">
      <c r="A460" s="16"/>
      <c r="B460" s="11"/>
      <c r="C460" s="11"/>
      <c r="D460" s="11"/>
      <c r="E460" s="11"/>
      <c r="F460" s="11"/>
      <c r="G460" s="11"/>
      <c r="H460" s="11"/>
      <c r="I460" s="11"/>
      <c r="J460" s="11"/>
      <c r="K460" s="11"/>
    </row>
    <row r="461" spans="1:11">
      <c r="A461" s="16"/>
      <c r="B461" s="11"/>
      <c r="C461" s="11"/>
      <c r="D461" s="11"/>
      <c r="E461" s="11"/>
      <c r="F461" s="11"/>
      <c r="G461" s="11"/>
      <c r="H461" s="11"/>
      <c r="I461" s="11"/>
      <c r="J461" s="11"/>
      <c r="K461" s="11"/>
    </row>
    <row r="462" spans="1:11">
      <c r="A462" s="16"/>
      <c r="B462" s="11"/>
      <c r="C462" s="11"/>
      <c r="D462" s="11"/>
      <c r="E462" s="11"/>
      <c r="F462" s="11"/>
      <c r="G462" s="11"/>
      <c r="H462" s="11"/>
      <c r="I462" s="11"/>
      <c r="J462" s="11"/>
      <c r="K462" s="11"/>
    </row>
    <row r="463" spans="1:11">
      <c r="A463" s="16"/>
      <c r="B463" s="11"/>
      <c r="C463" s="11"/>
      <c r="D463" s="11"/>
      <c r="E463" s="11"/>
      <c r="F463" s="11"/>
      <c r="G463" s="11"/>
      <c r="H463" s="11"/>
      <c r="I463" s="11"/>
      <c r="J463" s="11"/>
      <c r="K463" s="11"/>
    </row>
    <row r="464" spans="1:11">
      <c r="A464" s="16"/>
      <c r="B464" s="11"/>
      <c r="C464" s="11"/>
      <c r="D464" s="11"/>
      <c r="E464" s="11"/>
      <c r="F464" s="11"/>
      <c r="G464" s="11"/>
      <c r="H464" s="11"/>
      <c r="I464" s="11"/>
      <c r="J464" s="11"/>
      <c r="K464" s="11"/>
    </row>
    <row r="465" spans="1:11">
      <c r="A465" s="16"/>
      <c r="B465" s="11"/>
      <c r="C465" s="11"/>
      <c r="D465" s="11"/>
      <c r="E465" s="11"/>
      <c r="F465" s="11"/>
      <c r="G465" s="11"/>
      <c r="H465" s="11"/>
      <c r="I465" s="11"/>
      <c r="J465" s="11"/>
      <c r="K465" s="11"/>
    </row>
    <row r="466" spans="1:11">
      <c r="A466" s="16"/>
      <c r="B466" s="11"/>
      <c r="C466" s="11"/>
      <c r="D466" s="11"/>
      <c r="E466" s="11"/>
      <c r="F466" s="11"/>
      <c r="G466" s="11"/>
      <c r="H466" s="11"/>
      <c r="I466" s="11"/>
      <c r="J466" s="11"/>
      <c r="K466" s="11"/>
    </row>
    <row r="467" spans="1:11">
      <c r="A467" s="16"/>
      <c r="B467" s="11"/>
      <c r="C467" s="11"/>
      <c r="D467" s="11"/>
      <c r="E467" s="11"/>
      <c r="F467" s="11"/>
      <c r="G467" s="11"/>
      <c r="H467" s="11"/>
      <c r="I467" s="11"/>
      <c r="J467" s="11"/>
      <c r="K467" s="11"/>
    </row>
    <row r="468" spans="1:11">
      <c r="A468" s="16"/>
      <c r="B468" s="11"/>
      <c r="C468" s="11"/>
      <c r="D468" s="11"/>
      <c r="E468" s="11"/>
      <c r="F468" s="11"/>
      <c r="G468" s="11"/>
      <c r="H468" s="11"/>
      <c r="I468" s="11"/>
      <c r="J468" s="11"/>
      <c r="K468" s="11"/>
    </row>
    <row r="469" spans="1:11">
      <c r="A469" s="16"/>
      <c r="B469" s="11"/>
      <c r="C469" s="11"/>
      <c r="D469" s="11"/>
      <c r="E469" s="11"/>
      <c r="F469" s="11"/>
      <c r="G469" s="11"/>
      <c r="H469" s="11"/>
      <c r="I469" s="11"/>
      <c r="J469" s="11"/>
      <c r="K469" s="11"/>
    </row>
    <row r="470" spans="1:11">
      <c r="A470" s="16"/>
      <c r="B470" s="11"/>
      <c r="C470" s="11"/>
      <c r="D470" s="11"/>
      <c r="E470" s="11"/>
      <c r="F470" s="11"/>
      <c r="G470" s="11"/>
      <c r="H470" s="11"/>
      <c r="I470" s="11"/>
      <c r="J470" s="11"/>
      <c r="K470" s="11"/>
    </row>
    <row r="471" spans="1:11">
      <c r="A471" s="16"/>
      <c r="B471" s="11"/>
      <c r="C471" s="11"/>
      <c r="D471" s="11"/>
      <c r="E471" s="11"/>
      <c r="F471" s="11"/>
      <c r="G471" s="11"/>
      <c r="H471" s="11"/>
      <c r="I471" s="11"/>
      <c r="J471" s="11"/>
      <c r="K471" s="11"/>
    </row>
    <row r="472" spans="1:11">
      <c r="A472" s="16"/>
      <c r="B472" s="11"/>
      <c r="C472" s="11"/>
      <c r="D472" s="11"/>
      <c r="E472" s="11"/>
      <c r="F472" s="11"/>
      <c r="G472" s="11"/>
      <c r="H472" s="11"/>
      <c r="I472" s="11"/>
      <c r="J472" s="11"/>
      <c r="K472" s="11"/>
    </row>
    <row r="473" spans="1:11">
      <c r="A473" s="16"/>
      <c r="B473" s="11"/>
      <c r="C473" s="11"/>
      <c r="D473" s="11"/>
      <c r="E473" s="11"/>
      <c r="F473" s="11"/>
      <c r="G473" s="11"/>
      <c r="H473" s="11"/>
      <c r="I473" s="11"/>
      <c r="J473" s="11"/>
      <c r="K473" s="11"/>
    </row>
    <row r="474" spans="1:11">
      <c r="A474" s="16"/>
      <c r="B474" s="11"/>
      <c r="C474" s="11"/>
      <c r="D474" s="11"/>
      <c r="E474" s="11"/>
      <c r="F474" s="11"/>
      <c r="G474" s="11"/>
      <c r="H474" s="11"/>
      <c r="I474" s="11"/>
      <c r="J474" s="11"/>
      <c r="K474" s="11"/>
    </row>
    <row r="475" spans="1:11">
      <c r="A475" s="16"/>
      <c r="B475" s="11"/>
      <c r="C475" s="11"/>
      <c r="D475" s="11"/>
      <c r="E475" s="11"/>
      <c r="F475" s="11"/>
      <c r="G475" s="11"/>
      <c r="H475" s="11"/>
      <c r="I475" s="11"/>
      <c r="J475" s="11"/>
      <c r="K475" s="11"/>
    </row>
    <row r="476" spans="1:11">
      <c r="A476" s="16"/>
      <c r="B476" s="11"/>
      <c r="C476" s="11"/>
      <c r="D476" s="11"/>
      <c r="E476" s="11"/>
      <c r="F476" s="11"/>
      <c r="G476" s="11"/>
      <c r="H476" s="11"/>
      <c r="I476" s="11"/>
      <c r="J476" s="11"/>
      <c r="K476" s="11"/>
    </row>
    <row r="477" spans="1:11">
      <c r="A477" s="16"/>
      <c r="B477" s="11"/>
      <c r="C477" s="11"/>
      <c r="D477" s="11"/>
      <c r="E477" s="11"/>
      <c r="F477" s="11"/>
      <c r="G477" s="11"/>
      <c r="H477" s="11"/>
      <c r="I477" s="11"/>
      <c r="J477" s="11"/>
      <c r="K477" s="11"/>
    </row>
    <row r="478" spans="1:11">
      <c r="A478" s="16"/>
      <c r="B478" s="11"/>
      <c r="C478" s="11"/>
      <c r="D478" s="11"/>
      <c r="E478" s="11"/>
      <c r="F478" s="11"/>
      <c r="G478" s="11"/>
      <c r="H478" s="11"/>
      <c r="I478" s="11"/>
      <c r="J478" s="11"/>
      <c r="K478" s="11"/>
    </row>
    <row r="479" spans="1:11">
      <c r="A479" s="16"/>
      <c r="B479" s="11"/>
      <c r="C479" s="11"/>
      <c r="D479" s="11"/>
      <c r="E479" s="11"/>
      <c r="F479" s="11"/>
      <c r="G479" s="11"/>
      <c r="H479" s="11"/>
      <c r="I479" s="11"/>
      <c r="J479" s="11"/>
      <c r="K479" s="11"/>
    </row>
    <row r="480" spans="1:11">
      <c r="A480" s="16"/>
      <c r="B480" s="11"/>
      <c r="C480" s="11"/>
      <c r="D480" s="11"/>
      <c r="E480" s="11"/>
      <c r="F480" s="11"/>
      <c r="G480" s="11"/>
      <c r="H480" s="11"/>
      <c r="I480" s="11"/>
      <c r="J480" s="11"/>
      <c r="K480" s="11"/>
    </row>
    <row r="481" spans="1:11">
      <c r="A481" s="16"/>
      <c r="B481" s="11"/>
      <c r="C481" s="11"/>
      <c r="D481" s="11"/>
      <c r="E481" s="11"/>
      <c r="F481" s="11"/>
      <c r="G481" s="11"/>
      <c r="H481" s="11"/>
      <c r="I481" s="11"/>
      <c r="J481" s="11"/>
      <c r="K481" s="11"/>
    </row>
    <row r="482" spans="1:11">
      <c r="A482" s="16"/>
      <c r="B482" s="11"/>
      <c r="C482" s="11"/>
      <c r="D482" s="11"/>
      <c r="E482" s="11"/>
      <c r="F482" s="11"/>
      <c r="G482" s="11"/>
      <c r="H482" s="11"/>
      <c r="I482" s="11"/>
      <c r="J482" s="11"/>
      <c r="K482" s="11"/>
    </row>
    <row r="483" spans="1:11">
      <c r="A483" s="16"/>
      <c r="B483" s="11"/>
      <c r="C483" s="11"/>
      <c r="D483" s="11"/>
      <c r="E483" s="11"/>
      <c r="F483" s="11"/>
      <c r="G483" s="11"/>
      <c r="H483" s="11"/>
      <c r="I483" s="11"/>
      <c r="J483" s="11"/>
      <c r="K483" s="11"/>
    </row>
    <row r="484" spans="1:11">
      <c r="A484" s="16"/>
      <c r="B484" s="11"/>
      <c r="C484" s="11"/>
      <c r="D484" s="11"/>
      <c r="E484" s="11"/>
      <c r="F484" s="11"/>
      <c r="G484" s="11"/>
      <c r="H484" s="11"/>
      <c r="I484" s="11"/>
      <c r="J484" s="11"/>
      <c r="K484" s="11"/>
    </row>
    <row r="485" spans="1:11">
      <c r="A485" s="16"/>
      <c r="B485" s="11"/>
      <c r="C485" s="11"/>
      <c r="D485" s="11"/>
      <c r="E485" s="11"/>
      <c r="F485" s="11"/>
      <c r="G485" s="11"/>
      <c r="H485" s="11"/>
      <c r="I485" s="11"/>
      <c r="J485" s="11"/>
      <c r="K485" s="11"/>
    </row>
    <row r="486" spans="1:11">
      <c r="A486" s="16"/>
      <c r="B486" s="11"/>
      <c r="C486" s="11"/>
      <c r="D486" s="11"/>
      <c r="E486" s="11"/>
      <c r="F486" s="11"/>
      <c r="G486" s="11"/>
      <c r="H486" s="11"/>
      <c r="I486" s="11"/>
      <c r="J486" s="11"/>
      <c r="K486" s="11"/>
    </row>
    <row r="487" spans="1:11">
      <c r="A487" s="16"/>
      <c r="B487" s="11"/>
      <c r="C487" s="11"/>
      <c r="D487" s="11"/>
      <c r="E487" s="11"/>
      <c r="F487" s="11"/>
      <c r="G487" s="11"/>
      <c r="H487" s="11"/>
      <c r="I487" s="11"/>
      <c r="J487" s="11"/>
      <c r="K487" s="11"/>
    </row>
    <row r="488" spans="1:11">
      <c r="A488" s="16"/>
      <c r="B488" s="11"/>
      <c r="C488" s="11"/>
      <c r="D488" s="11"/>
      <c r="E488" s="11"/>
      <c r="F488" s="11"/>
      <c r="G488" s="11"/>
      <c r="H488" s="11"/>
      <c r="I488" s="11"/>
      <c r="J488" s="11"/>
      <c r="K488" s="11"/>
    </row>
    <row r="489" spans="1:11">
      <c r="A489" s="16"/>
      <c r="B489" s="11"/>
      <c r="C489" s="11"/>
      <c r="D489" s="11"/>
      <c r="E489" s="11"/>
      <c r="F489" s="11"/>
      <c r="G489" s="11"/>
      <c r="H489" s="11"/>
      <c r="I489" s="11"/>
      <c r="J489" s="11"/>
      <c r="K489" s="11"/>
    </row>
    <row r="490" spans="1:11">
      <c r="A490" s="16"/>
      <c r="B490" s="11"/>
      <c r="C490" s="11"/>
      <c r="D490" s="11"/>
      <c r="E490" s="11"/>
      <c r="F490" s="11"/>
      <c r="G490" s="11"/>
      <c r="H490" s="11"/>
      <c r="I490" s="11"/>
      <c r="J490" s="11"/>
      <c r="K490" s="11"/>
    </row>
    <row r="491" spans="1:11">
      <c r="A491" s="16"/>
      <c r="B491" s="11"/>
      <c r="C491" s="11"/>
      <c r="D491" s="11"/>
      <c r="E491" s="11"/>
      <c r="F491" s="11"/>
      <c r="G491" s="11"/>
      <c r="H491" s="11"/>
      <c r="I491" s="11"/>
      <c r="J491" s="11"/>
      <c r="K491" s="11"/>
    </row>
    <row r="492" spans="1:11">
      <c r="A492" s="16"/>
      <c r="B492" s="11"/>
      <c r="C492" s="11"/>
      <c r="D492" s="11"/>
      <c r="E492" s="11"/>
      <c r="F492" s="11"/>
      <c r="G492" s="11"/>
      <c r="H492" s="11"/>
      <c r="I492" s="11"/>
      <c r="J492" s="11"/>
      <c r="K492" s="11"/>
    </row>
    <row r="493" spans="1:11">
      <c r="A493" s="16"/>
      <c r="B493" s="11"/>
      <c r="C493" s="11"/>
      <c r="D493" s="11"/>
      <c r="E493" s="11"/>
      <c r="F493" s="11"/>
      <c r="G493" s="11"/>
      <c r="H493" s="11"/>
      <c r="I493" s="11"/>
      <c r="J493" s="11"/>
      <c r="K493" s="11"/>
    </row>
    <row r="494" spans="1:11">
      <c r="A494" s="16"/>
      <c r="B494" s="11"/>
      <c r="C494" s="11"/>
      <c r="D494" s="11"/>
      <c r="E494" s="11"/>
      <c r="F494" s="11"/>
      <c r="G494" s="11"/>
      <c r="H494" s="11"/>
      <c r="I494" s="11"/>
      <c r="J494" s="11"/>
      <c r="K494" s="11"/>
    </row>
    <row r="495" spans="1:11">
      <c r="A495" s="16"/>
      <c r="B495" s="11"/>
      <c r="C495" s="11"/>
      <c r="D495" s="11"/>
      <c r="E495" s="11"/>
      <c r="F495" s="11"/>
      <c r="G495" s="11"/>
      <c r="H495" s="11"/>
      <c r="I495" s="11"/>
      <c r="J495" s="11"/>
      <c r="K495" s="11"/>
    </row>
    <row r="496" spans="1:11">
      <c r="A496" s="16"/>
      <c r="B496" s="11"/>
      <c r="C496" s="11"/>
      <c r="D496" s="11"/>
      <c r="E496" s="11"/>
      <c r="F496" s="11"/>
      <c r="G496" s="11"/>
      <c r="H496" s="11"/>
      <c r="I496" s="11"/>
      <c r="J496" s="11"/>
      <c r="K496" s="11"/>
    </row>
    <row r="497" spans="1:11">
      <c r="A497" s="16"/>
      <c r="B497" s="11"/>
      <c r="C497" s="11"/>
      <c r="D497" s="11"/>
      <c r="E497" s="11"/>
      <c r="F497" s="11"/>
      <c r="G497" s="11"/>
      <c r="H497" s="11"/>
      <c r="I497" s="11"/>
      <c r="J497" s="11"/>
      <c r="K497" s="11"/>
    </row>
    <row r="498" spans="1:11">
      <c r="A498" s="16"/>
      <c r="B498" s="11"/>
      <c r="C498" s="11"/>
      <c r="D498" s="11"/>
      <c r="E498" s="11"/>
      <c r="F498" s="11"/>
      <c r="G498" s="11"/>
      <c r="H498" s="11"/>
      <c r="I498" s="11"/>
      <c r="J498" s="11"/>
      <c r="K498" s="11"/>
    </row>
    <row r="499" spans="1:11">
      <c r="A499" s="16"/>
      <c r="B499" s="11"/>
      <c r="C499" s="11"/>
      <c r="D499" s="11"/>
      <c r="E499" s="11"/>
      <c r="F499" s="11"/>
      <c r="G499" s="11"/>
      <c r="H499" s="11"/>
      <c r="I499" s="11"/>
      <c r="J499" s="11"/>
      <c r="K499" s="11"/>
    </row>
    <row r="500" spans="1:11">
      <c r="A500" s="16"/>
      <c r="B500" s="11"/>
      <c r="C500" s="11"/>
      <c r="D500" s="11"/>
      <c r="E500" s="11"/>
      <c r="F500" s="11"/>
      <c r="G500" s="11"/>
      <c r="H500" s="11"/>
      <c r="I500" s="11"/>
      <c r="J500" s="11"/>
      <c r="K500" s="11"/>
    </row>
    <row r="501" spans="1:11">
      <c r="A501" s="16"/>
      <c r="B501" s="11"/>
      <c r="C501" s="11"/>
      <c r="D501" s="11"/>
      <c r="E501" s="11"/>
      <c r="F501" s="11"/>
      <c r="G501" s="11"/>
      <c r="H501" s="11"/>
      <c r="I501" s="11"/>
      <c r="J501" s="11"/>
      <c r="K501" s="11"/>
    </row>
    <row r="502" spans="1:11">
      <c r="A502" s="16"/>
      <c r="B502" s="11"/>
      <c r="C502" s="11"/>
      <c r="D502" s="11"/>
      <c r="E502" s="11"/>
      <c r="F502" s="11"/>
      <c r="G502" s="11"/>
      <c r="H502" s="11"/>
      <c r="I502" s="11"/>
      <c r="J502" s="11"/>
      <c r="K502" s="11"/>
    </row>
    <row r="503" spans="1:11">
      <c r="A503" s="16"/>
      <c r="B503" s="11"/>
      <c r="C503" s="11"/>
      <c r="D503" s="11"/>
      <c r="E503" s="11"/>
      <c r="F503" s="11"/>
      <c r="G503" s="11"/>
      <c r="H503" s="11"/>
      <c r="I503" s="11"/>
      <c r="J503" s="11"/>
      <c r="K503" s="11"/>
    </row>
    <row r="504" spans="1:11">
      <c r="A504" s="16"/>
      <c r="B504" s="11"/>
      <c r="C504" s="11"/>
      <c r="D504" s="11"/>
      <c r="E504" s="11"/>
      <c r="F504" s="11"/>
      <c r="G504" s="11"/>
      <c r="H504" s="11"/>
      <c r="I504" s="11"/>
      <c r="J504" s="11"/>
      <c r="K504" s="11"/>
    </row>
    <row r="505" spans="1:11">
      <c r="A505" s="16"/>
      <c r="B505" s="11"/>
      <c r="C505" s="11"/>
      <c r="D505" s="11"/>
      <c r="E505" s="11"/>
      <c r="F505" s="11"/>
      <c r="G505" s="11"/>
      <c r="H505" s="11"/>
      <c r="I505" s="11"/>
      <c r="J505" s="11"/>
      <c r="K505" s="11"/>
    </row>
    <row r="506" spans="1:11">
      <c r="A506" s="16"/>
      <c r="B506" s="11"/>
      <c r="C506" s="11"/>
      <c r="D506" s="11"/>
      <c r="E506" s="11"/>
      <c r="F506" s="11"/>
      <c r="G506" s="11"/>
      <c r="H506" s="11"/>
      <c r="I506" s="11"/>
      <c r="J506" s="11"/>
      <c r="K506" s="11"/>
    </row>
    <row r="507" spans="1:11">
      <c r="A507" s="16"/>
      <c r="B507" s="11"/>
      <c r="C507" s="11"/>
      <c r="D507" s="11"/>
      <c r="E507" s="11"/>
      <c r="F507" s="11"/>
      <c r="G507" s="11"/>
      <c r="H507" s="11"/>
      <c r="I507" s="11"/>
      <c r="J507" s="11"/>
      <c r="K507" s="11"/>
    </row>
    <row r="508" spans="1:11">
      <c r="A508" s="16"/>
      <c r="B508" s="11"/>
      <c r="C508" s="11"/>
      <c r="D508" s="11"/>
      <c r="E508" s="11"/>
      <c r="F508" s="11"/>
      <c r="G508" s="11"/>
      <c r="H508" s="11"/>
      <c r="I508" s="11"/>
      <c r="J508" s="11"/>
      <c r="K508" s="11"/>
    </row>
    <row r="509" spans="1:11">
      <c r="A509" s="16"/>
      <c r="B509" s="11"/>
      <c r="C509" s="11"/>
      <c r="D509" s="11"/>
      <c r="E509" s="11"/>
      <c r="F509" s="11"/>
      <c r="G509" s="11"/>
      <c r="H509" s="11"/>
      <c r="I509" s="11"/>
      <c r="J509" s="11"/>
      <c r="K509" s="11"/>
    </row>
    <row r="510" spans="1:11">
      <c r="A510" s="16"/>
      <c r="B510" s="11"/>
      <c r="C510" s="11"/>
      <c r="D510" s="11"/>
      <c r="E510" s="11"/>
      <c r="F510" s="11"/>
      <c r="G510" s="11"/>
      <c r="H510" s="11"/>
      <c r="I510" s="11"/>
      <c r="J510" s="11"/>
      <c r="K510" s="11"/>
    </row>
    <row r="511" spans="1:11">
      <c r="A511" s="16"/>
      <c r="B511" s="11"/>
      <c r="C511" s="11"/>
      <c r="D511" s="11"/>
      <c r="E511" s="11"/>
      <c r="F511" s="11"/>
      <c r="G511" s="11"/>
      <c r="H511" s="11"/>
      <c r="I511" s="11"/>
      <c r="J511" s="11"/>
      <c r="K511" s="11"/>
    </row>
    <row r="512" spans="1:11">
      <c r="A512" s="16"/>
      <c r="B512" s="11"/>
      <c r="C512" s="11"/>
      <c r="D512" s="11"/>
      <c r="E512" s="11"/>
      <c r="F512" s="11"/>
      <c r="G512" s="11"/>
      <c r="H512" s="11"/>
      <c r="I512" s="11"/>
      <c r="J512" s="11"/>
      <c r="K512" s="11"/>
    </row>
    <row r="513" spans="1:11">
      <c r="A513" s="16"/>
      <c r="B513" s="11"/>
      <c r="C513" s="11"/>
      <c r="D513" s="11"/>
      <c r="E513" s="11"/>
      <c r="F513" s="11"/>
      <c r="G513" s="11"/>
      <c r="H513" s="11"/>
      <c r="I513" s="11"/>
      <c r="J513" s="11"/>
      <c r="K513" s="11"/>
    </row>
    <row r="514" spans="1:11">
      <c r="A514" s="16"/>
      <c r="B514" s="11"/>
      <c r="C514" s="11"/>
      <c r="D514" s="11"/>
      <c r="E514" s="11"/>
      <c r="F514" s="11"/>
      <c r="G514" s="11"/>
      <c r="H514" s="11"/>
      <c r="I514" s="11"/>
      <c r="J514" s="11"/>
      <c r="K514" s="11"/>
    </row>
    <row r="515" spans="1:11">
      <c r="A515" s="16"/>
      <c r="B515" s="11"/>
      <c r="C515" s="11"/>
      <c r="D515" s="11"/>
      <c r="E515" s="11"/>
      <c r="F515" s="11"/>
      <c r="G515" s="11"/>
      <c r="H515" s="11"/>
      <c r="I515" s="11"/>
      <c r="J515" s="11"/>
      <c r="K515" s="11"/>
    </row>
    <row r="516" spans="1:11">
      <c r="A516" s="16"/>
      <c r="B516" s="11"/>
      <c r="C516" s="11"/>
      <c r="D516" s="11"/>
      <c r="E516" s="11"/>
      <c r="F516" s="11"/>
      <c r="G516" s="11"/>
      <c r="H516" s="11"/>
      <c r="I516" s="11"/>
      <c r="J516" s="11"/>
      <c r="K516" s="11"/>
    </row>
    <row r="517" spans="1:11">
      <c r="A517" s="16"/>
      <c r="B517" s="11"/>
      <c r="C517" s="11"/>
      <c r="D517" s="11"/>
      <c r="E517" s="11"/>
      <c r="F517" s="11"/>
      <c r="G517" s="11"/>
      <c r="H517" s="11"/>
      <c r="I517" s="11"/>
      <c r="J517" s="11"/>
      <c r="K517" s="11"/>
    </row>
    <row r="518" spans="1:11">
      <c r="A518" s="16"/>
      <c r="B518" s="11"/>
      <c r="C518" s="11"/>
      <c r="D518" s="11"/>
      <c r="E518" s="11"/>
      <c r="F518" s="11"/>
      <c r="G518" s="11"/>
      <c r="H518" s="11"/>
      <c r="I518" s="11"/>
      <c r="J518" s="11"/>
      <c r="K518" s="11"/>
    </row>
    <row r="519" spans="1:11">
      <c r="A519" s="16"/>
      <c r="B519" s="11"/>
      <c r="C519" s="11"/>
      <c r="D519" s="11"/>
      <c r="E519" s="11"/>
      <c r="F519" s="11"/>
      <c r="G519" s="11"/>
      <c r="H519" s="11"/>
      <c r="I519" s="11"/>
      <c r="J519" s="11"/>
      <c r="K519" s="11"/>
    </row>
    <row r="520" spans="1:11">
      <c r="A520" s="16"/>
      <c r="B520" s="11"/>
      <c r="C520" s="11"/>
      <c r="D520" s="11"/>
      <c r="E520" s="11"/>
      <c r="F520" s="11"/>
      <c r="G520" s="11"/>
      <c r="H520" s="11"/>
      <c r="I520" s="11"/>
      <c r="J520" s="11"/>
      <c r="K520" s="11"/>
    </row>
    <row r="521" spans="1:11">
      <c r="A521" s="16"/>
      <c r="B521" s="11"/>
      <c r="C521" s="11"/>
      <c r="D521" s="11"/>
      <c r="E521" s="11"/>
      <c r="F521" s="11"/>
      <c r="G521" s="11"/>
      <c r="H521" s="11"/>
      <c r="I521" s="11"/>
      <c r="J521" s="11"/>
      <c r="K521" s="11"/>
    </row>
    <row r="522" spans="1:11">
      <c r="A522" s="16"/>
      <c r="B522" s="11"/>
      <c r="C522" s="11"/>
      <c r="D522" s="11"/>
      <c r="E522" s="11"/>
      <c r="F522" s="11"/>
      <c r="G522" s="11"/>
      <c r="H522" s="11"/>
      <c r="I522" s="11"/>
      <c r="J522" s="11"/>
      <c r="K522" s="11"/>
    </row>
    <row r="523" spans="1:11">
      <c r="A523" s="16"/>
      <c r="B523" s="11"/>
      <c r="C523" s="11"/>
      <c r="D523" s="11"/>
      <c r="E523" s="11"/>
      <c r="F523" s="11"/>
      <c r="G523" s="11"/>
      <c r="H523" s="11"/>
      <c r="I523" s="11"/>
      <c r="J523" s="11"/>
      <c r="K523" s="11"/>
    </row>
    <row r="524" spans="1:11">
      <c r="A524" s="16"/>
      <c r="B524" s="11"/>
      <c r="C524" s="11"/>
      <c r="D524" s="11"/>
      <c r="E524" s="11"/>
      <c r="F524" s="11"/>
      <c r="G524" s="11"/>
      <c r="H524" s="11"/>
      <c r="I524" s="11"/>
      <c r="J524" s="11"/>
      <c r="K524" s="11"/>
    </row>
    <row r="525" spans="1:11">
      <c r="A525" s="16"/>
      <c r="B525" s="11"/>
      <c r="C525" s="11"/>
      <c r="D525" s="11"/>
      <c r="E525" s="11"/>
      <c r="F525" s="11"/>
      <c r="G525" s="11"/>
      <c r="H525" s="11"/>
      <c r="I525" s="11"/>
      <c r="J525" s="11"/>
      <c r="K525" s="11"/>
    </row>
    <row r="526" spans="1:11">
      <c r="A526" s="16"/>
      <c r="B526" s="11"/>
      <c r="C526" s="11"/>
      <c r="D526" s="11"/>
      <c r="E526" s="11"/>
      <c r="F526" s="11"/>
      <c r="G526" s="11"/>
      <c r="H526" s="11"/>
      <c r="I526" s="11"/>
      <c r="J526" s="11"/>
      <c r="K526" s="11"/>
    </row>
    <row r="527" spans="1:11">
      <c r="A527" s="16"/>
      <c r="B527" s="11"/>
      <c r="C527" s="11"/>
      <c r="D527" s="11"/>
      <c r="E527" s="11"/>
      <c r="F527" s="11"/>
      <c r="G527" s="11"/>
      <c r="H527" s="11"/>
      <c r="I527" s="11"/>
      <c r="J527" s="11"/>
      <c r="K527" s="11"/>
    </row>
    <row r="528" spans="1:11">
      <c r="A528" s="16"/>
      <c r="B528" s="11"/>
      <c r="C528" s="11"/>
      <c r="D528" s="11"/>
      <c r="E528" s="11"/>
      <c r="F528" s="11"/>
      <c r="G528" s="11"/>
      <c r="H528" s="11"/>
      <c r="I528" s="11"/>
      <c r="J528" s="11"/>
      <c r="K528" s="11"/>
    </row>
    <row r="529" spans="1:11">
      <c r="A529" s="16"/>
      <c r="B529" s="11"/>
      <c r="C529" s="11"/>
      <c r="D529" s="11"/>
      <c r="E529" s="11"/>
      <c r="F529" s="11"/>
      <c r="G529" s="11"/>
      <c r="H529" s="11"/>
      <c r="I529" s="11"/>
      <c r="J529" s="11"/>
      <c r="K529" s="11"/>
    </row>
    <row r="530" spans="1:11">
      <c r="A530" s="16"/>
      <c r="B530" s="11"/>
      <c r="C530" s="11"/>
      <c r="D530" s="11"/>
      <c r="E530" s="11"/>
      <c r="F530" s="11"/>
      <c r="G530" s="11"/>
      <c r="H530" s="11"/>
      <c r="I530" s="11"/>
      <c r="J530" s="11"/>
      <c r="K530" s="11"/>
    </row>
    <row r="531" spans="1:11">
      <c r="A531" s="16"/>
      <c r="B531" s="11"/>
      <c r="C531" s="11"/>
      <c r="D531" s="11"/>
      <c r="E531" s="11"/>
      <c r="F531" s="11"/>
      <c r="G531" s="11"/>
      <c r="H531" s="11"/>
      <c r="I531" s="11"/>
      <c r="J531" s="11"/>
      <c r="K531" s="11"/>
    </row>
    <row r="532" spans="1:11">
      <c r="A532" s="16"/>
      <c r="B532" s="11"/>
      <c r="C532" s="11"/>
      <c r="D532" s="11"/>
      <c r="E532" s="11"/>
      <c r="F532" s="11"/>
      <c r="G532" s="11"/>
      <c r="H532" s="11"/>
      <c r="I532" s="11"/>
      <c r="J532" s="11"/>
      <c r="K532" s="11"/>
    </row>
    <row r="533" spans="1:11">
      <c r="A533" s="16"/>
      <c r="B533" s="11"/>
      <c r="C533" s="11"/>
      <c r="D533" s="11"/>
      <c r="E533" s="11"/>
      <c r="F533" s="11"/>
      <c r="G533" s="11"/>
      <c r="H533" s="11"/>
      <c r="I533" s="11"/>
      <c r="J533" s="11"/>
      <c r="K533" s="11"/>
    </row>
    <row r="534" spans="1:11">
      <c r="A534" s="16"/>
      <c r="B534" s="11"/>
      <c r="C534" s="11"/>
      <c r="D534" s="11"/>
      <c r="E534" s="11"/>
      <c r="F534" s="11"/>
      <c r="G534" s="11"/>
      <c r="H534" s="11"/>
      <c r="I534" s="11"/>
      <c r="J534" s="11"/>
      <c r="K534" s="11"/>
    </row>
    <row r="535" spans="1:11">
      <c r="A535" s="16"/>
      <c r="B535" s="11"/>
      <c r="C535" s="11"/>
      <c r="D535" s="11"/>
      <c r="E535" s="11"/>
      <c r="F535" s="11"/>
      <c r="G535" s="11"/>
      <c r="H535" s="11"/>
      <c r="I535" s="11"/>
      <c r="J535" s="11"/>
      <c r="K535" s="11"/>
    </row>
    <row r="536" spans="1:11">
      <c r="A536" s="16"/>
      <c r="B536" s="11"/>
      <c r="C536" s="11"/>
      <c r="D536" s="11"/>
      <c r="E536" s="11"/>
      <c r="F536" s="11"/>
      <c r="G536" s="11"/>
      <c r="H536" s="11"/>
      <c r="I536" s="11"/>
      <c r="J536" s="11"/>
      <c r="K536" s="11"/>
    </row>
    <row r="537" spans="1:11">
      <c r="A537" s="16"/>
      <c r="B537" s="11"/>
      <c r="C537" s="11"/>
      <c r="D537" s="11"/>
      <c r="E537" s="11"/>
      <c r="F537" s="11"/>
      <c r="G537" s="11"/>
      <c r="H537" s="11"/>
      <c r="I537" s="11"/>
      <c r="J537" s="11"/>
      <c r="K537" s="11"/>
    </row>
    <row r="538" spans="1:11">
      <c r="A538" s="16"/>
      <c r="B538" s="11"/>
      <c r="C538" s="11"/>
      <c r="D538" s="11"/>
      <c r="E538" s="11"/>
      <c r="F538" s="11"/>
      <c r="G538" s="11"/>
      <c r="H538" s="11"/>
      <c r="I538" s="11"/>
      <c r="J538" s="11"/>
      <c r="K538" s="11"/>
    </row>
    <row r="539" spans="1:11">
      <c r="A539" s="16"/>
      <c r="B539" s="11"/>
      <c r="C539" s="11"/>
      <c r="D539" s="11"/>
      <c r="E539" s="11"/>
      <c r="F539" s="11"/>
      <c r="G539" s="11"/>
      <c r="H539" s="11"/>
      <c r="I539" s="11"/>
      <c r="J539" s="11"/>
      <c r="K539" s="11"/>
    </row>
    <row r="540" spans="1:11">
      <c r="A540" s="16"/>
      <c r="B540" s="11"/>
      <c r="C540" s="11"/>
      <c r="D540" s="11"/>
      <c r="E540" s="11"/>
      <c r="F540" s="11"/>
      <c r="G540" s="11"/>
      <c r="H540" s="11"/>
      <c r="I540" s="11"/>
      <c r="J540" s="11"/>
      <c r="K540" s="11"/>
    </row>
    <row r="541" spans="1:11">
      <c r="A541" s="16"/>
      <c r="B541" s="11"/>
      <c r="C541" s="11"/>
      <c r="D541" s="11"/>
      <c r="E541" s="11"/>
      <c r="F541" s="11"/>
      <c r="G541" s="11"/>
      <c r="H541" s="11"/>
      <c r="I541" s="11"/>
      <c r="J541" s="11"/>
      <c r="K541" s="11"/>
    </row>
    <row r="542" spans="1:11">
      <c r="A542" s="16"/>
      <c r="B542" s="11"/>
      <c r="C542" s="11"/>
      <c r="D542" s="11"/>
      <c r="E542" s="11"/>
      <c r="F542" s="11"/>
      <c r="G542" s="11"/>
      <c r="H542" s="11"/>
      <c r="I542" s="11"/>
      <c r="J542" s="11"/>
      <c r="K542" s="11"/>
    </row>
    <row r="543" spans="1:11">
      <c r="A543" s="16"/>
      <c r="B543" s="11"/>
      <c r="C543" s="11"/>
      <c r="D543" s="11"/>
      <c r="E543" s="11"/>
      <c r="F543" s="11"/>
      <c r="G543" s="11"/>
      <c r="H543" s="11"/>
      <c r="I543" s="11"/>
      <c r="J543" s="11"/>
      <c r="K543" s="11"/>
    </row>
    <row r="544" spans="1:11">
      <c r="A544" s="16"/>
      <c r="B544" s="11"/>
      <c r="C544" s="11"/>
      <c r="D544" s="11"/>
      <c r="E544" s="11"/>
      <c r="F544" s="11"/>
      <c r="G544" s="11"/>
      <c r="H544" s="11"/>
      <c r="I544" s="11"/>
      <c r="J544" s="11"/>
      <c r="K544" s="11"/>
    </row>
    <row r="545" spans="1:11">
      <c r="A545" s="16"/>
      <c r="B545" s="11"/>
      <c r="C545" s="11"/>
      <c r="D545" s="11"/>
      <c r="E545" s="11"/>
      <c r="F545" s="11"/>
      <c r="G545" s="11"/>
      <c r="H545" s="11"/>
      <c r="I545" s="11"/>
      <c r="J545" s="11"/>
      <c r="K545" s="11"/>
    </row>
    <row r="546" spans="1:11">
      <c r="A546" s="16"/>
      <c r="B546" s="11"/>
      <c r="C546" s="11"/>
      <c r="D546" s="11"/>
      <c r="E546" s="11"/>
      <c r="F546" s="11"/>
      <c r="G546" s="11"/>
      <c r="H546" s="11"/>
      <c r="I546" s="11"/>
      <c r="J546" s="11"/>
      <c r="K546" s="11"/>
    </row>
    <row r="547" spans="1:11">
      <c r="A547" s="16"/>
      <c r="B547" s="11"/>
      <c r="C547" s="11"/>
      <c r="D547" s="11"/>
      <c r="E547" s="11"/>
      <c r="F547" s="11"/>
      <c r="G547" s="11"/>
      <c r="H547" s="11"/>
      <c r="I547" s="11"/>
      <c r="J547" s="11"/>
      <c r="K547" s="11"/>
    </row>
    <row r="548" spans="1:11">
      <c r="A548" s="16"/>
      <c r="B548" s="11"/>
      <c r="C548" s="11"/>
      <c r="D548" s="11"/>
      <c r="E548" s="11"/>
      <c r="F548" s="11"/>
      <c r="G548" s="11"/>
      <c r="H548" s="11"/>
      <c r="I548" s="11"/>
      <c r="J548" s="11"/>
      <c r="K548" s="11"/>
    </row>
    <row r="549" spans="1:11">
      <c r="A549" s="16"/>
      <c r="B549" s="11"/>
      <c r="C549" s="11"/>
      <c r="D549" s="11"/>
      <c r="E549" s="11"/>
      <c r="F549" s="11"/>
      <c r="G549" s="11"/>
      <c r="H549" s="11"/>
      <c r="I549" s="11"/>
      <c r="J549" s="11"/>
      <c r="K549" s="11"/>
    </row>
    <row r="550" spans="1:11">
      <c r="A550" s="16"/>
      <c r="B550" s="11"/>
      <c r="C550" s="11"/>
      <c r="D550" s="11"/>
      <c r="E550" s="11"/>
      <c r="F550" s="11"/>
      <c r="G550" s="11"/>
      <c r="H550" s="11"/>
      <c r="I550" s="11"/>
      <c r="J550" s="11"/>
      <c r="K550" s="11"/>
    </row>
    <row r="551" spans="1:11">
      <c r="A551" s="16"/>
      <c r="B551" s="11"/>
      <c r="C551" s="11"/>
      <c r="D551" s="11"/>
      <c r="E551" s="11"/>
      <c r="F551" s="11"/>
      <c r="G551" s="11"/>
      <c r="H551" s="11"/>
      <c r="I551" s="11"/>
      <c r="J551" s="11"/>
      <c r="K551" s="11"/>
    </row>
    <row r="552" spans="1:11">
      <c r="A552" s="16"/>
      <c r="B552" s="11"/>
      <c r="C552" s="11"/>
      <c r="D552" s="11"/>
      <c r="E552" s="11"/>
      <c r="F552" s="11"/>
      <c r="G552" s="11"/>
      <c r="H552" s="11"/>
      <c r="I552" s="11"/>
      <c r="J552" s="11"/>
      <c r="K552" s="11"/>
    </row>
    <row r="553" spans="1:11">
      <c r="A553" s="16"/>
      <c r="B553" s="11"/>
      <c r="C553" s="11"/>
      <c r="D553" s="11"/>
      <c r="E553" s="11"/>
      <c r="F553" s="11"/>
      <c r="G553" s="11"/>
      <c r="H553" s="11"/>
      <c r="I553" s="11"/>
      <c r="J553" s="11"/>
      <c r="K553" s="11"/>
    </row>
    <row r="554" spans="1:11">
      <c r="A554" s="16"/>
      <c r="B554" s="11"/>
      <c r="C554" s="11"/>
      <c r="D554" s="11"/>
      <c r="E554" s="11"/>
      <c r="F554" s="11"/>
      <c r="G554" s="11"/>
      <c r="H554" s="11"/>
      <c r="I554" s="11"/>
      <c r="J554" s="11"/>
      <c r="K554" s="11"/>
    </row>
    <row r="555" spans="1:11">
      <c r="A555" s="16"/>
      <c r="B555" s="11"/>
      <c r="C555" s="11"/>
      <c r="D555" s="11"/>
      <c r="E555" s="11"/>
      <c r="F555" s="11"/>
      <c r="G555" s="11"/>
      <c r="H555" s="11"/>
      <c r="I555" s="11"/>
      <c r="J555" s="11"/>
      <c r="K555" s="11"/>
    </row>
    <row r="556" spans="1:11">
      <c r="A556" s="16"/>
      <c r="B556" s="11"/>
      <c r="C556" s="11"/>
      <c r="D556" s="11"/>
      <c r="E556" s="11"/>
      <c r="F556" s="11"/>
      <c r="G556" s="11"/>
      <c r="H556" s="11"/>
      <c r="I556" s="11"/>
      <c r="J556" s="11"/>
      <c r="K556" s="11"/>
    </row>
    <row r="557" spans="1:11">
      <c r="A557" s="16"/>
      <c r="B557" s="11"/>
      <c r="C557" s="11"/>
      <c r="D557" s="11"/>
      <c r="E557" s="11"/>
      <c r="F557" s="11"/>
      <c r="G557" s="11"/>
      <c r="H557" s="11"/>
      <c r="I557" s="11"/>
      <c r="J557" s="11"/>
      <c r="K557" s="11"/>
    </row>
    <row r="558" spans="1:11">
      <c r="A558" s="16"/>
      <c r="B558" s="11"/>
      <c r="C558" s="11"/>
      <c r="D558" s="11"/>
      <c r="E558" s="11"/>
      <c r="F558" s="11"/>
      <c r="G558" s="11"/>
      <c r="H558" s="11"/>
      <c r="I558" s="11"/>
      <c r="J558" s="11"/>
      <c r="K558" s="11"/>
    </row>
    <row r="559" spans="1:11">
      <c r="A559" s="16"/>
      <c r="B559" s="11"/>
      <c r="C559" s="11"/>
      <c r="D559" s="11"/>
      <c r="E559" s="11"/>
      <c r="F559" s="11"/>
      <c r="G559" s="11"/>
      <c r="H559" s="11"/>
      <c r="I559" s="11"/>
      <c r="J559" s="11"/>
      <c r="K559" s="11"/>
    </row>
    <row r="560" spans="1:11">
      <c r="A560" s="16"/>
      <c r="B560" s="11"/>
      <c r="C560" s="11"/>
      <c r="D560" s="11"/>
      <c r="E560" s="11"/>
      <c r="F560" s="11"/>
      <c r="G560" s="11"/>
      <c r="H560" s="11"/>
      <c r="I560" s="11"/>
      <c r="J560" s="11"/>
      <c r="K560" s="11"/>
    </row>
    <row r="561" spans="1:11">
      <c r="A561" s="16"/>
      <c r="B561" s="11"/>
      <c r="C561" s="11"/>
      <c r="D561" s="11"/>
      <c r="E561" s="11"/>
      <c r="F561" s="11"/>
      <c r="G561" s="11"/>
      <c r="H561" s="11"/>
      <c r="I561" s="11"/>
      <c r="J561" s="11"/>
      <c r="K561" s="11"/>
    </row>
    <row r="562" spans="1:11">
      <c r="A562" s="16"/>
      <c r="B562" s="11"/>
      <c r="C562" s="11"/>
      <c r="D562" s="11"/>
      <c r="E562" s="11"/>
      <c r="F562" s="11"/>
      <c r="G562" s="11"/>
      <c r="H562" s="11"/>
      <c r="I562" s="11"/>
      <c r="J562" s="11"/>
      <c r="K562" s="11"/>
    </row>
    <row r="563" spans="1:11">
      <c r="A563" s="16"/>
      <c r="B563" s="11"/>
      <c r="C563" s="11"/>
      <c r="D563" s="11"/>
      <c r="E563" s="11"/>
      <c r="F563" s="11"/>
      <c r="G563" s="11"/>
      <c r="H563" s="11"/>
      <c r="I563" s="11"/>
      <c r="J563" s="11"/>
      <c r="K563" s="11"/>
    </row>
    <row r="564" spans="1:11">
      <c r="A564" s="16"/>
      <c r="B564" s="11"/>
      <c r="C564" s="11"/>
      <c r="D564" s="11"/>
      <c r="E564" s="11"/>
      <c r="F564" s="11"/>
      <c r="G564" s="11"/>
      <c r="H564" s="11"/>
      <c r="I564" s="11"/>
      <c r="J564" s="11"/>
      <c r="K564" s="11"/>
    </row>
    <row r="565" spans="1:11">
      <c r="A565" s="16"/>
      <c r="B565" s="11"/>
      <c r="C565" s="11"/>
      <c r="D565" s="11"/>
      <c r="E565" s="11"/>
      <c r="F565" s="11"/>
      <c r="G565" s="11"/>
      <c r="H565" s="11"/>
      <c r="I565" s="11"/>
      <c r="J565" s="11"/>
      <c r="K565" s="11"/>
    </row>
    <row r="566" spans="1:11">
      <c r="A566" s="16"/>
      <c r="B566" s="11"/>
      <c r="C566" s="11"/>
      <c r="D566" s="11"/>
      <c r="E566" s="11"/>
      <c r="F566" s="11"/>
      <c r="G566" s="11"/>
      <c r="H566" s="11"/>
      <c r="I566" s="11"/>
      <c r="J566" s="11"/>
      <c r="K566" s="11"/>
    </row>
    <row r="567" spans="1:11">
      <c r="A567" s="16"/>
      <c r="B567" s="11"/>
      <c r="C567" s="11"/>
      <c r="D567" s="11"/>
      <c r="E567" s="11"/>
      <c r="F567" s="11"/>
      <c r="G567" s="11"/>
      <c r="H567" s="11"/>
      <c r="I567" s="11"/>
      <c r="J567" s="11"/>
      <c r="K567" s="11"/>
    </row>
    <row r="568" spans="1:11">
      <c r="A568" s="16"/>
      <c r="B568" s="11"/>
      <c r="C568" s="11"/>
      <c r="D568" s="11"/>
      <c r="E568" s="11"/>
      <c r="F568" s="11"/>
      <c r="G568" s="11"/>
      <c r="H568" s="11"/>
      <c r="I568" s="11"/>
      <c r="J568" s="11"/>
      <c r="K568" s="11"/>
    </row>
    <row r="569" spans="1:11">
      <c r="A569" s="16"/>
      <c r="B569" s="11"/>
      <c r="C569" s="11"/>
      <c r="D569" s="11"/>
      <c r="E569" s="11"/>
      <c r="F569" s="11"/>
      <c r="G569" s="11"/>
      <c r="H569" s="11"/>
      <c r="I569" s="11"/>
      <c r="J569" s="11"/>
      <c r="K569" s="11"/>
    </row>
    <row r="570" spans="1:11">
      <c r="A570" s="16"/>
      <c r="B570" s="11"/>
      <c r="C570" s="11"/>
      <c r="D570" s="11"/>
      <c r="E570" s="11"/>
      <c r="F570" s="11"/>
      <c r="G570" s="11"/>
      <c r="H570" s="11"/>
      <c r="I570" s="11"/>
      <c r="J570" s="11"/>
      <c r="K570" s="11"/>
    </row>
    <row r="571" spans="1:11">
      <c r="A571" s="16"/>
      <c r="B571" s="11"/>
      <c r="C571" s="11"/>
      <c r="D571" s="11"/>
      <c r="E571" s="11"/>
      <c r="F571" s="11"/>
      <c r="G571" s="11"/>
      <c r="H571" s="11"/>
      <c r="I571" s="11"/>
      <c r="J571" s="11"/>
      <c r="K571" s="11"/>
    </row>
    <row r="572" spans="1:11">
      <c r="A572" s="16"/>
      <c r="B572" s="11"/>
      <c r="C572" s="11"/>
      <c r="D572" s="11"/>
      <c r="E572" s="11"/>
      <c r="F572" s="11"/>
      <c r="G572" s="11"/>
      <c r="H572" s="11"/>
      <c r="I572" s="11"/>
      <c r="J572" s="11"/>
      <c r="K572" s="11"/>
    </row>
    <row r="573" spans="1:11">
      <c r="A573" s="16"/>
      <c r="B573" s="11"/>
      <c r="C573" s="11"/>
      <c r="D573" s="11"/>
      <c r="E573" s="11"/>
      <c r="F573" s="11"/>
      <c r="G573" s="11"/>
      <c r="H573" s="11"/>
      <c r="I573" s="11"/>
      <c r="J573" s="11"/>
      <c r="K573" s="11"/>
    </row>
    <row r="574" spans="1:11">
      <c r="A574" s="16"/>
      <c r="B574" s="11"/>
      <c r="C574" s="11"/>
      <c r="D574" s="11"/>
      <c r="E574" s="11"/>
      <c r="F574" s="11"/>
      <c r="G574" s="11"/>
      <c r="H574" s="11"/>
      <c r="I574" s="11"/>
      <c r="J574" s="11"/>
      <c r="K574" s="11"/>
    </row>
    <row r="575" spans="1:11">
      <c r="A575" s="16"/>
      <c r="B575" s="11"/>
      <c r="C575" s="11"/>
      <c r="D575" s="11"/>
      <c r="E575" s="11"/>
      <c r="F575" s="11"/>
      <c r="G575" s="11"/>
      <c r="H575" s="11"/>
      <c r="I575" s="11"/>
      <c r="J575" s="11"/>
      <c r="K575" s="11"/>
    </row>
    <row r="576" spans="1:11">
      <c r="A576" s="16"/>
      <c r="B576" s="11"/>
      <c r="C576" s="11"/>
      <c r="D576" s="11"/>
      <c r="E576" s="11"/>
      <c r="F576" s="11"/>
      <c r="G576" s="11"/>
      <c r="H576" s="11"/>
      <c r="I576" s="11"/>
      <c r="J576" s="11"/>
      <c r="K576" s="11"/>
    </row>
    <row r="577" spans="1:11">
      <c r="A577" s="16"/>
      <c r="B577" s="11"/>
      <c r="C577" s="11"/>
      <c r="D577" s="11"/>
      <c r="E577" s="11"/>
      <c r="F577" s="11"/>
      <c r="G577" s="11"/>
      <c r="H577" s="11"/>
      <c r="I577" s="11"/>
      <c r="J577" s="11"/>
      <c r="K577" s="11"/>
    </row>
    <row r="578" spans="1:11">
      <c r="A578" s="16"/>
      <c r="B578" s="11"/>
      <c r="C578" s="11"/>
      <c r="D578" s="11"/>
      <c r="E578" s="11"/>
      <c r="F578" s="11"/>
      <c r="G578" s="11"/>
      <c r="H578" s="11"/>
      <c r="I578" s="11"/>
      <c r="J578" s="11"/>
      <c r="K578" s="11"/>
    </row>
    <row r="579" spans="1:11">
      <c r="A579" s="16"/>
      <c r="B579" s="11"/>
      <c r="C579" s="11"/>
      <c r="D579" s="11"/>
      <c r="E579" s="11"/>
      <c r="F579" s="11"/>
      <c r="G579" s="11"/>
      <c r="H579" s="11"/>
      <c r="I579" s="11"/>
      <c r="J579" s="11"/>
      <c r="K579" s="11"/>
    </row>
    <row r="580" spans="1:11">
      <c r="A580" s="16"/>
      <c r="B580" s="11"/>
      <c r="C580" s="11"/>
      <c r="D580" s="11"/>
      <c r="E580" s="11"/>
      <c r="F580" s="11"/>
      <c r="G580" s="11"/>
      <c r="H580" s="11"/>
      <c r="I580" s="11"/>
      <c r="J580" s="11"/>
      <c r="K580" s="11"/>
    </row>
    <row r="581" spans="1:11">
      <c r="A581" s="16"/>
      <c r="B581" s="11"/>
      <c r="C581" s="11"/>
      <c r="D581" s="11"/>
      <c r="E581" s="11"/>
      <c r="F581" s="11"/>
      <c r="G581" s="11"/>
      <c r="H581" s="11"/>
      <c r="I581" s="11"/>
      <c r="J581" s="11"/>
      <c r="K581" s="11"/>
    </row>
    <row r="582" spans="1:11">
      <c r="A582" s="16"/>
      <c r="B582" s="11"/>
      <c r="C582" s="11"/>
      <c r="D582" s="11"/>
      <c r="E582" s="11"/>
      <c r="F582" s="11"/>
      <c r="G582" s="11"/>
      <c r="H582" s="11"/>
      <c r="I582" s="11"/>
      <c r="J582" s="11"/>
      <c r="K582" s="11"/>
    </row>
    <row r="583" spans="1:11">
      <c r="A583" s="16"/>
      <c r="B583" s="11"/>
      <c r="C583" s="11"/>
      <c r="D583" s="11"/>
      <c r="E583" s="11"/>
      <c r="F583" s="11"/>
      <c r="G583" s="11"/>
      <c r="H583" s="11"/>
      <c r="I583" s="11"/>
      <c r="J583" s="11"/>
      <c r="K583" s="11"/>
    </row>
    <row r="584" spans="1:11">
      <c r="A584" s="16"/>
      <c r="B584" s="11"/>
      <c r="C584" s="11"/>
      <c r="D584" s="11"/>
      <c r="E584" s="11"/>
      <c r="F584" s="11"/>
      <c r="G584" s="11"/>
      <c r="H584" s="11"/>
      <c r="I584" s="11"/>
      <c r="J584" s="11"/>
      <c r="K584" s="11"/>
    </row>
    <row r="585" spans="1:11">
      <c r="A585" s="16"/>
      <c r="B585" s="11"/>
      <c r="C585" s="11"/>
      <c r="D585" s="11"/>
      <c r="E585" s="11"/>
      <c r="F585" s="11"/>
      <c r="G585" s="11"/>
      <c r="H585" s="11"/>
      <c r="I585" s="11"/>
      <c r="J585" s="11"/>
      <c r="K585" s="11"/>
    </row>
    <row r="586" spans="1:11">
      <c r="A586" s="16"/>
      <c r="B586" s="11"/>
      <c r="C586" s="11"/>
      <c r="D586" s="11"/>
      <c r="E586" s="11"/>
      <c r="F586" s="11"/>
      <c r="G586" s="11"/>
      <c r="H586" s="11"/>
      <c r="I586" s="11"/>
      <c r="J586" s="11"/>
      <c r="K586" s="11"/>
    </row>
    <row r="587" spans="1:11">
      <c r="A587" s="16"/>
      <c r="B587" s="11"/>
      <c r="C587" s="11"/>
      <c r="D587" s="11"/>
      <c r="E587" s="11"/>
      <c r="F587" s="11"/>
      <c r="G587" s="11"/>
      <c r="H587" s="11"/>
      <c r="I587" s="11"/>
      <c r="J587" s="11"/>
      <c r="K587" s="11"/>
    </row>
    <row r="588" spans="1:11">
      <c r="A588" s="16"/>
      <c r="B588" s="11"/>
      <c r="C588" s="11"/>
      <c r="D588" s="11"/>
      <c r="E588" s="11"/>
      <c r="F588" s="11"/>
      <c r="G588" s="11"/>
      <c r="H588" s="11"/>
      <c r="I588" s="11"/>
      <c r="J588" s="11"/>
      <c r="K588" s="11"/>
    </row>
    <row r="589" spans="1:11">
      <c r="A589" s="16"/>
      <c r="B589" s="11"/>
      <c r="C589" s="11"/>
      <c r="D589" s="11"/>
      <c r="E589" s="11"/>
      <c r="F589" s="11"/>
      <c r="G589" s="11"/>
      <c r="H589" s="11"/>
      <c r="I589" s="11"/>
      <c r="J589" s="11"/>
      <c r="K589" s="11"/>
    </row>
    <row r="590" spans="1:11">
      <c r="A590" s="16"/>
      <c r="B590" s="11"/>
      <c r="C590" s="11"/>
      <c r="D590" s="11"/>
      <c r="E590" s="11"/>
      <c r="F590" s="11"/>
      <c r="G590" s="11"/>
      <c r="H590" s="11"/>
      <c r="I590" s="11"/>
      <c r="J590" s="11"/>
      <c r="K590" s="11"/>
    </row>
    <row r="591" spans="1:11">
      <c r="A591" s="16"/>
      <c r="B591" s="11"/>
      <c r="C591" s="11"/>
      <c r="D591" s="11"/>
      <c r="E591" s="11"/>
      <c r="F591" s="11"/>
      <c r="G591" s="11"/>
      <c r="H591" s="11"/>
      <c r="I591" s="11"/>
      <c r="J591" s="11"/>
      <c r="K591" s="11"/>
    </row>
    <row r="592" spans="1:11">
      <c r="A592" s="16"/>
      <c r="B592" s="11"/>
      <c r="C592" s="11"/>
      <c r="D592" s="11"/>
      <c r="E592" s="11"/>
      <c r="F592" s="11"/>
      <c r="G592" s="11"/>
      <c r="H592" s="11"/>
      <c r="I592" s="11"/>
      <c r="J592" s="11"/>
      <c r="K592" s="11"/>
    </row>
    <row r="593" spans="1:11">
      <c r="A593" s="16"/>
      <c r="B593" s="11"/>
      <c r="C593" s="11"/>
      <c r="D593" s="11"/>
      <c r="E593" s="11"/>
      <c r="F593" s="11"/>
      <c r="G593" s="11"/>
      <c r="H593" s="11"/>
      <c r="I593" s="11"/>
      <c r="J593" s="11"/>
      <c r="K593" s="11"/>
    </row>
    <row r="594" spans="1:11">
      <c r="A594" s="16"/>
      <c r="B594" s="11"/>
      <c r="C594" s="11"/>
      <c r="D594" s="11"/>
      <c r="E594" s="11"/>
      <c r="F594" s="11"/>
      <c r="G594" s="11"/>
      <c r="H594" s="11"/>
      <c r="I594" s="11"/>
      <c r="J594" s="11"/>
      <c r="K594" s="11"/>
    </row>
    <row r="595" spans="1:11">
      <c r="A595" s="16"/>
      <c r="B595" s="11"/>
      <c r="C595" s="11"/>
      <c r="D595" s="11"/>
      <c r="E595" s="11"/>
      <c r="F595" s="11"/>
      <c r="G595" s="11"/>
      <c r="H595" s="11"/>
      <c r="I595" s="11"/>
      <c r="J595" s="11"/>
      <c r="K595" s="11"/>
    </row>
    <row r="596" spans="1:11">
      <c r="A596" s="16"/>
      <c r="B596" s="11"/>
      <c r="C596" s="11"/>
      <c r="D596" s="11"/>
      <c r="E596" s="11"/>
      <c r="F596" s="11"/>
      <c r="G596" s="11"/>
      <c r="H596" s="11"/>
      <c r="I596" s="11"/>
      <c r="J596" s="11"/>
      <c r="K596" s="11"/>
    </row>
    <row r="597" spans="1:11">
      <c r="A597" s="16"/>
      <c r="B597" s="11"/>
      <c r="C597" s="11"/>
      <c r="D597" s="11"/>
      <c r="E597" s="11"/>
      <c r="F597" s="11"/>
      <c r="G597" s="11"/>
      <c r="H597" s="11"/>
      <c r="I597" s="11"/>
      <c r="J597" s="11"/>
      <c r="K597" s="11"/>
    </row>
    <row r="598" spans="1:11">
      <c r="A598" s="16"/>
      <c r="B598" s="11"/>
      <c r="C598" s="11"/>
      <c r="D598" s="11"/>
      <c r="E598" s="11"/>
      <c r="F598" s="11"/>
      <c r="G598" s="11"/>
      <c r="H598" s="11"/>
      <c r="I598" s="11"/>
      <c r="J598" s="11"/>
      <c r="K598" s="11"/>
    </row>
    <row r="599" spans="1:11">
      <c r="A599" s="16"/>
      <c r="B599" s="11"/>
      <c r="C599" s="11"/>
      <c r="D599" s="11"/>
      <c r="E599" s="11"/>
      <c r="F599" s="11"/>
      <c r="G599" s="11"/>
      <c r="H599" s="11"/>
      <c r="I599" s="11"/>
      <c r="J599" s="11"/>
      <c r="K599" s="11"/>
    </row>
    <row r="600" spans="1:11">
      <c r="A600" s="16"/>
      <c r="B600" s="11"/>
      <c r="C600" s="11"/>
      <c r="D600" s="11"/>
      <c r="E600" s="11"/>
      <c r="F600" s="11"/>
      <c r="G600" s="11"/>
      <c r="H600" s="11"/>
      <c r="I600" s="11"/>
      <c r="J600" s="11"/>
      <c r="K600" s="11"/>
    </row>
    <row r="601" spans="1:11">
      <c r="A601" s="16"/>
      <c r="B601" s="11"/>
      <c r="C601" s="11"/>
      <c r="D601" s="11"/>
      <c r="E601" s="11"/>
      <c r="F601" s="11"/>
      <c r="G601" s="11"/>
      <c r="H601" s="11"/>
      <c r="I601" s="11"/>
      <c r="J601" s="11"/>
      <c r="K601" s="11"/>
    </row>
    <row r="602" spans="1:11">
      <c r="A602" s="16"/>
      <c r="B602" s="11"/>
      <c r="C602" s="11"/>
      <c r="D602" s="11"/>
      <c r="E602" s="11"/>
      <c r="F602" s="11"/>
      <c r="G602" s="11"/>
      <c r="H602" s="11"/>
      <c r="I602" s="11"/>
      <c r="J602" s="11"/>
      <c r="K602" s="11"/>
    </row>
    <row r="603" spans="1:11">
      <c r="A603" s="16"/>
      <c r="B603" s="11"/>
      <c r="C603" s="11"/>
      <c r="D603" s="11"/>
      <c r="E603" s="11"/>
      <c r="F603" s="11"/>
      <c r="G603" s="11"/>
      <c r="H603" s="11"/>
      <c r="I603" s="11"/>
      <c r="J603" s="11"/>
      <c r="K603" s="11"/>
    </row>
    <row r="604" spans="1:11">
      <c r="A604" s="16"/>
      <c r="B604" s="11"/>
      <c r="C604" s="11"/>
      <c r="D604" s="11"/>
      <c r="E604" s="11"/>
      <c r="F604" s="11"/>
      <c r="G604" s="11"/>
      <c r="H604" s="11"/>
      <c r="I604" s="11"/>
      <c r="J604" s="11"/>
      <c r="K604" s="11"/>
    </row>
    <row r="605" spans="1:11">
      <c r="A605" s="16"/>
      <c r="B605" s="11"/>
      <c r="C605" s="11"/>
      <c r="D605" s="11"/>
      <c r="E605" s="11"/>
      <c r="F605" s="11"/>
      <c r="G605" s="11"/>
      <c r="H605" s="11"/>
      <c r="I605" s="11"/>
      <c r="J605" s="11"/>
      <c r="K605" s="11"/>
    </row>
    <row r="606" spans="1:11">
      <c r="A606" s="16"/>
      <c r="B606" s="11"/>
      <c r="C606" s="11"/>
      <c r="D606" s="11"/>
      <c r="E606" s="11"/>
      <c r="F606" s="11"/>
      <c r="G606" s="11"/>
      <c r="H606" s="11"/>
      <c r="I606" s="11"/>
      <c r="J606" s="11"/>
      <c r="K606" s="11"/>
    </row>
    <row r="607" spans="1:11">
      <c r="A607" s="16"/>
      <c r="B607" s="11"/>
      <c r="C607" s="11"/>
      <c r="D607" s="11"/>
      <c r="E607" s="11"/>
      <c r="F607" s="11"/>
      <c r="G607" s="11"/>
      <c r="H607" s="11"/>
      <c r="I607" s="11"/>
      <c r="J607" s="11"/>
      <c r="K607" s="11"/>
    </row>
    <row r="608" spans="1:11">
      <c r="A608" s="16"/>
      <c r="B608" s="11"/>
      <c r="C608" s="11"/>
      <c r="D608" s="11"/>
      <c r="E608" s="11"/>
      <c r="F608" s="11"/>
      <c r="G608" s="11"/>
      <c r="H608" s="11"/>
      <c r="I608" s="11"/>
      <c r="J608" s="11"/>
      <c r="K608" s="11"/>
    </row>
    <row r="609" spans="1:11">
      <c r="A609" s="16"/>
      <c r="B609" s="11"/>
      <c r="C609" s="11"/>
      <c r="D609" s="11"/>
      <c r="E609" s="11"/>
      <c r="F609" s="11"/>
      <c r="G609" s="11"/>
      <c r="H609" s="11"/>
      <c r="I609" s="11"/>
      <c r="J609" s="11"/>
      <c r="K609" s="11"/>
    </row>
    <row r="610" spans="1:11">
      <c r="A610" s="16"/>
      <c r="B610" s="11"/>
      <c r="C610" s="11"/>
      <c r="D610" s="11"/>
      <c r="E610" s="11"/>
      <c r="F610" s="11"/>
      <c r="G610" s="11"/>
      <c r="H610" s="11"/>
      <c r="I610" s="11"/>
      <c r="J610" s="11"/>
      <c r="K610" s="11"/>
    </row>
    <row r="611" spans="1:11">
      <c r="A611" s="16"/>
      <c r="B611" s="11"/>
      <c r="C611" s="11"/>
      <c r="D611" s="11"/>
      <c r="E611" s="11"/>
      <c r="F611" s="11"/>
      <c r="G611" s="11"/>
      <c r="H611" s="11"/>
      <c r="I611" s="11"/>
      <c r="J611" s="11"/>
      <c r="K611" s="11"/>
    </row>
    <row r="612" spans="1:11">
      <c r="A612" s="16"/>
      <c r="B612" s="11"/>
      <c r="C612" s="11"/>
      <c r="D612" s="11"/>
      <c r="E612" s="11"/>
      <c r="F612" s="11"/>
      <c r="G612" s="11"/>
      <c r="H612" s="11"/>
      <c r="I612" s="11"/>
      <c r="J612" s="11"/>
      <c r="K612" s="11"/>
    </row>
    <row r="613" spans="1:11">
      <c r="A613" s="16"/>
      <c r="B613" s="11"/>
      <c r="C613" s="11"/>
      <c r="D613" s="11"/>
      <c r="E613" s="11"/>
      <c r="F613" s="11"/>
      <c r="G613" s="11"/>
      <c r="H613" s="11"/>
      <c r="I613" s="11"/>
      <c r="J613" s="11"/>
      <c r="K613" s="11"/>
    </row>
    <row r="614" spans="1:11">
      <c r="A614" s="16"/>
      <c r="B614" s="11"/>
      <c r="C614" s="11"/>
      <c r="D614" s="11"/>
      <c r="E614" s="11"/>
      <c r="F614" s="11"/>
      <c r="G614" s="11"/>
      <c r="H614" s="11"/>
      <c r="I614" s="11"/>
      <c r="J614" s="11"/>
      <c r="K614" s="11"/>
    </row>
    <row r="615" spans="1:11">
      <c r="A615" s="16"/>
      <c r="B615" s="11"/>
      <c r="C615" s="11"/>
      <c r="D615" s="11"/>
      <c r="E615" s="11"/>
      <c r="F615" s="11"/>
      <c r="G615" s="11"/>
      <c r="H615" s="11"/>
      <c r="I615" s="11"/>
      <c r="J615" s="11"/>
      <c r="K615" s="11"/>
    </row>
    <row r="616" spans="1:11">
      <c r="A616" s="16"/>
      <c r="B616" s="11"/>
      <c r="C616" s="11"/>
      <c r="D616" s="11"/>
      <c r="E616" s="11"/>
      <c r="F616" s="11"/>
      <c r="G616" s="11"/>
      <c r="H616" s="11"/>
      <c r="I616" s="11"/>
      <c r="J616" s="11"/>
      <c r="K616" s="11"/>
    </row>
    <row r="617" spans="1:11">
      <c r="A617" s="16"/>
      <c r="B617" s="11"/>
      <c r="C617" s="11"/>
      <c r="D617" s="11"/>
      <c r="E617" s="11"/>
      <c r="F617" s="11"/>
      <c r="G617" s="11"/>
      <c r="H617" s="11"/>
      <c r="I617" s="11"/>
      <c r="J617" s="11"/>
      <c r="K617" s="11"/>
    </row>
    <row r="618" spans="1:11">
      <c r="A618" s="16"/>
      <c r="B618" s="11"/>
      <c r="C618" s="11"/>
      <c r="D618" s="11"/>
      <c r="E618" s="11"/>
      <c r="F618" s="11"/>
      <c r="G618" s="11"/>
      <c r="H618" s="11"/>
      <c r="I618" s="11"/>
      <c r="J618" s="11"/>
      <c r="K618" s="11"/>
    </row>
    <row r="619" spans="1:11">
      <c r="A619" s="16"/>
      <c r="B619" s="11"/>
      <c r="C619" s="11"/>
      <c r="D619" s="11"/>
      <c r="E619" s="11"/>
      <c r="F619" s="11"/>
      <c r="G619" s="11"/>
      <c r="H619" s="11"/>
      <c r="I619" s="11"/>
      <c r="J619" s="11"/>
      <c r="K619" s="11"/>
    </row>
    <row r="620" spans="1:11">
      <c r="A620" s="16"/>
      <c r="B620" s="11"/>
      <c r="C620" s="11"/>
      <c r="D620" s="11"/>
      <c r="E620" s="11"/>
      <c r="F620" s="11"/>
      <c r="G620" s="11"/>
      <c r="H620" s="11"/>
      <c r="I620" s="11"/>
      <c r="J620" s="11"/>
      <c r="K620" s="11"/>
    </row>
    <row r="621" spans="1:11">
      <c r="A621" s="16"/>
      <c r="B621" s="11"/>
      <c r="C621" s="11"/>
      <c r="D621" s="11"/>
      <c r="E621" s="11"/>
      <c r="F621" s="11"/>
      <c r="G621" s="11"/>
      <c r="H621" s="11"/>
      <c r="I621" s="11"/>
      <c r="J621" s="11"/>
      <c r="K621" s="11"/>
    </row>
    <row r="622" spans="1:11">
      <c r="A622" s="16"/>
      <c r="B622" s="11"/>
      <c r="C622" s="11"/>
      <c r="D622" s="11"/>
      <c r="E622" s="11"/>
      <c r="F622" s="11"/>
      <c r="G622" s="11"/>
      <c r="H622" s="11"/>
      <c r="I622" s="11"/>
      <c r="J622" s="11"/>
      <c r="K622" s="11"/>
    </row>
    <row r="623" spans="1:11">
      <c r="A623" s="16"/>
      <c r="B623" s="11"/>
      <c r="C623" s="11"/>
      <c r="D623" s="11"/>
      <c r="E623" s="11"/>
      <c r="F623" s="11"/>
      <c r="G623" s="11"/>
      <c r="H623" s="11"/>
      <c r="I623" s="11"/>
      <c r="J623" s="11"/>
      <c r="K623" s="11"/>
    </row>
    <row r="624" spans="1:11">
      <c r="A624" s="16"/>
      <c r="B624" s="11"/>
      <c r="C624" s="11"/>
      <c r="D624" s="11"/>
      <c r="E624" s="11"/>
      <c r="F624" s="11"/>
      <c r="G624" s="11"/>
      <c r="H624" s="11"/>
      <c r="I624" s="11"/>
      <c r="J624" s="11"/>
      <c r="K624" s="11"/>
    </row>
    <row r="625" spans="1:11">
      <c r="A625" s="16"/>
      <c r="B625" s="11"/>
      <c r="C625" s="11"/>
      <c r="D625" s="11"/>
      <c r="E625" s="11"/>
      <c r="F625" s="11"/>
      <c r="G625" s="11"/>
      <c r="H625" s="11"/>
      <c r="I625" s="11"/>
      <c r="J625" s="11"/>
      <c r="K625" s="11"/>
    </row>
    <row r="626" spans="1:11">
      <c r="A626" s="16"/>
      <c r="B626" s="11"/>
      <c r="C626" s="11"/>
      <c r="D626" s="11"/>
      <c r="E626" s="11"/>
      <c r="F626" s="11"/>
      <c r="G626" s="11"/>
      <c r="H626" s="11"/>
      <c r="I626" s="11"/>
      <c r="J626" s="11"/>
      <c r="K626" s="11"/>
    </row>
    <row r="627" spans="1:11">
      <c r="A627" s="16"/>
      <c r="B627" s="11"/>
      <c r="C627" s="11"/>
      <c r="D627" s="11"/>
      <c r="E627" s="11"/>
      <c r="F627" s="11"/>
      <c r="G627" s="11"/>
      <c r="H627" s="11"/>
      <c r="I627" s="11"/>
      <c r="J627" s="11"/>
      <c r="K627" s="11"/>
    </row>
    <row r="628" spans="1:11">
      <c r="A628" s="16"/>
      <c r="B628" s="11"/>
      <c r="C628" s="11"/>
      <c r="D628" s="11"/>
      <c r="E628" s="11"/>
      <c r="F628" s="11"/>
      <c r="G628" s="11"/>
      <c r="H628" s="11"/>
      <c r="I628" s="11"/>
      <c r="J628" s="11"/>
      <c r="K628" s="11"/>
    </row>
    <row r="629" spans="1:11">
      <c r="A629" s="16"/>
      <c r="B629" s="11"/>
      <c r="C629" s="11"/>
      <c r="D629" s="11"/>
      <c r="E629" s="11"/>
      <c r="F629" s="11"/>
      <c r="G629" s="11"/>
      <c r="H629" s="11"/>
      <c r="I629" s="11"/>
      <c r="J629" s="11"/>
      <c r="K629" s="11"/>
    </row>
    <row r="630" spans="1:11">
      <c r="A630" s="16"/>
      <c r="B630" s="11"/>
      <c r="C630" s="11"/>
      <c r="D630" s="11"/>
      <c r="E630" s="11"/>
      <c r="F630" s="11"/>
      <c r="G630" s="11"/>
      <c r="H630" s="11"/>
      <c r="I630" s="11"/>
      <c r="J630" s="11"/>
      <c r="K630" s="11"/>
    </row>
    <row r="631" spans="1:11">
      <c r="A631" s="16"/>
      <c r="B631" s="11"/>
      <c r="C631" s="11"/>
      <c r="D631" s="11"/>
      <c r="E631" s="11"/>
      <c r="F631" s="11"/>
      <c r="G631" s="11"/>
      <c r="H631" s="11"/>
      <c r="I631" s="11"/>
      <c r="J631" s="11"/>
      <c r="K631" s="11"/>
    </row>
    <row r="632" spans="1:11">
      <c r="A632" s="16"/>
      <c r="B632" s="11"/>
      <c r="C632" s="11"/>
      <c r="D632" s="11"/>
      <c r="E632" s="11"/>
      <c r="F632" s="11"/>
      <c r="G632" s="11"/>
      <c r="H632" s="11"/>
      <c r="I632" s="11"/>
      <c r="J632" s="11"/>
      <c r="K632" s="11"/>
    </row>
    <row r="633" spans="1:11">
      <c r="A633" s="16"/>
      <c r="B633" s="11"/>
      <c r="C633" s="11"/>
      <c r="D633" s="11"/>
      <c r="E633" s="11"/>
      <c r="F633" s="11"/>
      <c r="G633" s="11"/>
      <c r="H633" s="11"/>
      <c r="I633" s="11"/>
      <c r="J633" s="11"/>
      <c r="K633" s="11"/>
    </row>
    <row r="634" spans="1:11">
      <c r="A634" s="16"/>
      <c r="B634" s="11"/>
      <c r="C634" s="11"/>
      <c r="D634" s="11"/>
      <c r="E634" s="11"/>
      <c r="F634" s="11"/>
      <c r="G634" s="11"/>
      <c r="H634" s="11"/>
      <c r="I634" s="11"/>
      <c r="J634" s="11"/>
      <c r="K634" s="11"/>
    </row>
    <row r="635" spans="1:11">
      <c r="A635" s="16"/>
      <c r="B635" s="11"/>
      <c r="C635" s="11"/>
      <c r="D635" s="11"/>
      <c r="E635" s="11"/>
      <c r="F635" s="11"/>
      <c r="G635" s="11"/>
      <c r="H635" s="11"/>
      <c r="I635" s="11"/>
      <c r="J635" s="11"/>
      <c r="K635" s="11"/>
    </row>
    <row r="636" spans="1:11">
      <c r="A636" s="16"/>
      <c r="B636" s="11"/>
      <c r="C636" s="11"/>
      <c r="D636" s="11"/>
      <c r="E636" s="11"/>
      <c r="F636" s="11"/>
      <c r="G636" s="11"/>
      <c r="H636" s="11"/>
      <c r="I636" s="11"/>
      <c r="J636" s="11"/>
      <c r="K636" s="11"/>
    </row>
    <row r="637" spans="1:11">
      <c r="A637" s="16"/>
      <c r="B637" s="11"/>
      <c r="C637" s="11"/>
      <c r="D637" s="11"/>
      <c r="E637" s="11"/>
      <c r="F637" s="11"/>
      <c r="G637" s="11"/>
      <c r="H637" s="11"/>
      <c r="I637" s="11"/>
      <c r="J637" s="11"/>
      <c r="K637" s="11"/>
    </row>
    <row r="638" spans="1:11">
      <c r="A638" s="16"/>
      <c r="B638" s="11"/>
      <c r="C638" s="11"/>
      <c r="D638" s="11"/>
      <c r="E638" s="11"/>
      <c r="F638" s="11"/>
      <c r="G638" s="11"/>
      <c r="H638" s="11"/>
      <c r="I638" s="11"/>
      <c r="J638" s="11"/>
      <c r="K638" s="11"/>
    </row>
    <row r="639" spans="1:11">
      <c r="A639" s="16"/>
      <c r="B639" s="11"/>
      <c r="C639" s="11"/>
      <c r="D639" s="11"/>
      <c r="E639" s="11"/>
      <c r="F639" s="11"/>
      <c r="G639" s="11"/>
      <c r="H639" s="11"/>
      <c r="I639" s="11"/>
      <c r="J639" s="11"/>
      <c r="K639" s="11"/>
    </row>
    <row r="640" spans="1:11">
      <c r="A640" s="16"/>
      <c r="B640" s="11"/>
      <c r="C640" s="11"/>
      <c r="D640" s="11"/>
      <c r="E640" s="11"/>
      <c r="F640" s="11"/>
      <c r="G640" s="11"/>
      <c r="H640" s="11"/>
      <c r="I640" s="11"/>
      <c r="J640" s="11"/>
      <c r="K640" s="11"/>
    </row>
    <row r="641" spans="1:11">
      <c r="A641" s="16"/>
      <c r="B641" s="11"/>
      <c r="C641" s="11"/>
      <c r="D641" s="11"/>
      <c r="E641" s="11"/>
      <c r="F641" s="11"/>
      <c r="G641" s="11"/>
      <c r="H641" s="11"/>
      <c r="I641" s="11"/>
      <c r="J641" s="11"/>
      <c r="K641" s="11"/>
    </row>
    <row r="642" spans="1:11">
      <c r="A642" s="16"/>
      <c r="B642" s="11"/>
      <c r="C642" s="11"/>
      <c r="D642" s="11"/>
      <c r="E642" s="11"/>
      <c r="F642" s="11"/>
      <c r="G642" s="11"/>
      <c r="H642" s="11"/>
      <c r="I642" s="11"/>
      <c r="J642" s="11"/>
      <c r="K642" s="11"/>
    </row>
    <row r="643" spans="1:11">
      <c r="A643" s="16"/>
      <c r="B643" s="11"/>
      <c r="C643" s="11"/>
      <c r="D643" s="11"/>
      <c r="E643" s="11"/>
      <c r="F643" s="11"/>
      <c r="G643" s="11"/>
      <c r="H643" s="11"/>
      <c r="I643" s="11"/>
      <c r="J643" s="11"/>
      <c r="K643" s="11"/>
    </row>
    <row r="644" spans="1:11">
      <c r="A644" s="16"/>
      <c r="B644" s="11"/>
      <c r="C644" s="11"/>
      <c r="D644" s="11"/>
      <c r="E644" s="11"/>
      <c r="F644" s="11"/>
      <c r="G644" s="11"/>
      <c r="H644" s="11"/>
      <c r="I644" s="11"/>
      <c r="J644" s="11"/>
      <c r="K644" s="11"/>
    </row>
    <row r="645" spans="1:11">
      <c r="A645" s="16"/>
      <c r="B645" s="11"/>
      <c r="C645" s="11"/>
      <c r="D645" s="11"/>
      <c r="E645" s="11"/>
      <c r="F645" s="11"/>
      <c r="G645" s="11"/>
      <c r="H645" s="11"/>
      <c r="I645" s="11"/>
      <c r="J645" s="11"/>
      <c r="K645" s="11"/>
    </row>
    <row r="646" spans="1:11">
      <c r="A646" s="16"/>
      <c r="B646" s="11"/>
      <c r="C646" s="11"/>
      <c r="D646" s="11"/>
      <c r="E646" s="11"/>
      <c r="F646" s="11"/>
      <c r="G646" s="11"/>
      <c r="H646" s="11"/>
      <c r="I646" s="11"/>
      <c r="J646" s="11"/>
      <c r="K646" s="11"/>
    </row>
    <row r="647" spans="1:11">
      <c r="A647" s="16"/>
      <c r="B647" s="11"/>
      <c r="C647" s="11"/>
      <c r="D647" s="11"/>
      <c r="E647" s="11"/>
      <c r="F647" s="11"/>
      <c r="G647" s="11"/>
      <c r="H647" s="11"/>
      <c r="I647" s="11"/>
      <c r="J647" s="11"/>
      <c r="K647" s="11"/>
    </row>
    <row r="648" spans="1:11">
      <c r="A648" s="16"/>
      <c r="B648" s="11"/>
      <c r="C648" s="11"/>
      <c r="D648" s="11"/>
      <c r="E648" s="11"/>
      <c r="F648" s="11"/>
      <c r="G648" s="11"/>
      <c r="H648" s="11"/>
      <c r="I648" s="11"/>
      <c r="J648" s="11"/>
      <c r="K648" s="11"/>
    </row>
    <row r="649" spans="1:11">
      <c r="A649" s="16"/>
      <c r="B649" s="11"/>
      <c r="C649" s="11"/>
      <c r="D649" s="11"/>
      <c r="E649" s="11"/>
      <c r="F649" s="11"/>
      <c r="G649" s="11"/>
      <c r="H649" s="11"/>
      <c r="I649" s="11"/>
      <c r="J649" s="11"/>
      <c r="K649" s="11"/>
    </row>
    <row r="650" spans="1:11">
      <c r="A650" s="16"/>
      <c r="B650" s="11"/>
      <c r="C650" s="11"/>
      <c r="D650" s="11"/>
      <c r="E650" s="11"/>
      <c r="F650" s="11"/>
      <c r="G650" s="11"/>
      <c r="H650" s="11"/>
      <c r="I650" s="11"/>
      <c r="J650" s="11"/>
      <c r="K650" s="11"/>
    </row>
    <row r="651" spans="1:11">
      <c r="A651" s="16"/>
      <c r="B651" s="11"/>
      <c r="C651" s="11"/>
      <c r="D651" s="11"/>
      <c r="E651" s="11"/>
      <c r="F651" s="11"/>
      <c r="G651" s="11"/>
      <c r="H651" s="11"/>
      <c r="I651" s="11"/>
      <c r="J651" s="11"/>
      <c r="K651" s="11"/>
    </row>
    <row r="652" spans="1:11">
      <c r="A652" s="16"/>
      <c r="B652" s="11"/>
      <c r="C652" s="11"/>
      <c r="D652" s="11"/>
      <c r="E652" s="11"/>
      <c r="F652" s="11"/>
      <c r="G652" s="11"/>
      <c r="H652" s="11"/>
      <c r="I652" s="11"/>
      <c r="J652" s="11"/>
      <c r="K652" s="11"/>
    </row>
    <row r="653" spans="1:11">
      <c r="A653" s="16"/>
      <c r="B653" s="11"/>
      <c r="C653" s="11"/>
      <c r="D653" s="11"/>
      <c r="E653" s="11"/>
      <c r="F653" s="11"/>
      <c r="G653" s="11"/>
      <c r="H653" s="11"/>
      <c r="I653" s="11"/>
      <c r="J653" s="11"/>
      <c r="K653" s="11"/>
    </row>
    <row r="654" spans="1:11">
      <c r="A654" s="16"/>
      <c r="B654" s="11"/>
      <c r="C654" s="11"/>
      <c r="D654" s="11"/>
      <c r="E654" s="11"/>
      <c r="F654" s="11"/>
      <c r="G654" s="11"/>
      <c r="H654" s="11"/>
      <c r="I654" s="11"/>
      <c r="J654" s="11"/>
      <c r="K654" s="11"/>
    </row>
    <row r="655" spans="1:11">
      <c r="A655" s="16"/>
      <c r="B655" s="11"/>
      <c r="C655" s="11"/>
      <c r="D655" s="11"/>
      <c r="E655" s="11"/>
      <c r="F655" s="11"/>
      <c r="G655" s="11"/>
      <c r="H655" s="11"/>
      <c r="I655" s="11"/>
      <c r="J655" s="11"/>
      <c r="K655" s="11"/>
    </row>
    <row r="656" spans="1:11">
      <c r="A656" s="16"/>
      <c r="B656" s="11"/>
      <c r="C656" s="11"/>
      <c r="D656" s="11"/>
      <c r="E656" s="11"/>
      <c r="F656" s="11"/>
      <c r="G656" s="11"/>
      <c r="H656" s="11"/>
      <c r="I656" s="11"/>
      <c r="J656" s="11"/>
      <c r="K656" s="11"/>
    </row>
    <row r="657" spans="1:11">
      <c r="A657" s="16"/>
      <c r="B657" s="11"/>
      <c r="C657" s="11"/>
      <c r="D657" s="11"/>
      <c r="E657" s="11"/>
      <c r="F657" s="11"/>
      <c r="G657" s="11"/>
      <c r="H657" s="11"/>
      <c r="I657" s="11"/>
      <c r="J657" s="11"/>
      <c r="K657" s="11"/>
    </row>
    <row r="658" spans="1:11">
      <c r="A658" s="16"/>
      <c r="B658" s="11"/>
      <c r="C658" s="11"/>
      <c r="D658" s="11"/>
      <c r="E658" s="11"/>
      <c r="F658" s="11"/>
      <c r="G658" s="11"/>
      <c r="H658" s="11"/>
      <c r="I658" s="11"/>
      <c r="J658" s="11"/>
      <c r="K658" s="11"/>
    </row>
    <row r="659" spans="1:11">
      <c r="A659" s="16"/>
      <c r="B659" s="11"/>
      <c r="C659" s="11"/>
      <c r="D659" s="11"/>
      <c r="E659" s="11"/>
      <c r="F659" s="11"/>
      <c r="G659" s="11"/>
      <c r="H659" s="11"/>
      <c r="I659" s="11"/>
      <c r="J659" s="11"/>
      <c r="K659" s="11"/>
    </row>
    <row r="660" spans="1:11">
      <c r="A660" s="16"/>
      <c r="B660" s="11"/>
      <c r="C660" s="11"/>
      <c r="D660" s="11"/>
      <c r="E660" s="11"/>
      <c r="F660" s="11"/>
      <c r="G660" s="11"/>
      <c r="H660" s="11"/>
      <c r="I660" s="11"/>
      <c r="J660" s="11"/>
      <c r="K660" s="11"/>
    </row>
    <row r="661" spans="1:11">
      <c r="A661" s="16"/>
      <c r="B661" s="11"/>
      <c r="C661" s="11"/>
      <c r="D661" s="11"/>
      <c r="E661" s="11"/>
      <c r="F661" s="11"/>
      <c r="G661" s="11"/>
      <c r="H661" s="11"/>
      <c r="I661" s="11"/>
      <c r="J661" s="11"/>
      <c r="K661" s="11"/>
    </row>
    <row r="662" spans="1:11">
      <c r="A662" s="16"/>
      <c r="B662" s="11"/>
      <c r="C662" s="11"/>
      <c r="D662" s="11"/>
      <c r="E662" s="11"/>
      <c r="F662" s="11"/>
      <c r="G662" s="11"/>
      <c r="H662" s="11"/>
      <c r="I662" s="11"/>
      <c r="J662" s="11"/>
      <c r="K662" s="11"/>
    </row>
    <row r="663" spans="1:11">
      <c r="A663" s="16"/>
      <c r="B663" s="11"/>
      <c r="C663" s="11"/>
      <c r="D663" s="11"/>
      <c r="E663" s="11"/>
      <c r="F663" s="11"/>
      <c r="G663" s="11"/>
      <c r="H663" s="11"/>
      <c r="I663" s="11"/>
      <c r="J663" s="11"/>
      <c r="K663" s="11"/>
    </row>
    <row r="664" spans="1:11">
      <c r="A664" s="16"/>
      <c r="B664" s="11"/>
      <c r="C664" s="11"/>
      <c r="D664" s="11"/>
      <c r="E664" s="11"/>
      <c r="F664" s="11"/>
      <c r="G664" s="11"/>
      <c r="H664" s="11"/>
      <c r="I664" s="11"/>
      <c r="J664" s="11"/>
      <c r="K664" s="11"/>
    </row>
    <row r="665" spans="1:11">
      <c r="A665" s="16"/>
      <c r="B665" s="11"/>
      <c r="C665" s="11"/>
      <c r="D665" s="11"/>
      <c r="E665" s="11"/>
      <c r="F665" s="11"/>
      <c r="G665" s="11"/>
      <c r="H665" s="11"/>
      <c r="I665" s="11"/>
      <c r="J665" s="11"/>
      <c r="K665" s="11"/>
    </row>
    <row r="666" spans="1:11">
      <c r="A666" s="16"/>
      <c r="B666" s="11"/>
      <c r="C666" s="11"/>
      <c r="D666" s="11"/>
      <c r="E666" s="11"/>
      <c r="F666" s="11"/>
      <c r="G666" s="11"/>
      <c r="H666" s="11"/>
      <c r="I666" s="11"/>
      <c r="J666" s="11"/>
      <c r="K666" s="11"/>
    </row>
    <row r="667" spans="1:11">
      <c r="A667" s="16"/>
      <c r="B667" s="11"/>
      <c r="C667" s="11"/>
      <c r="D667" s="11"/>
      <c r="E667" s="11"/>
      <c r="F667" s="11"/>
      <c r="G667" s="11"/>
      <c r="H667" s="11"/>
      <c r="I667" s="11"/>
      <c r="J667" s="11"/>
      <c r="K667" s="11"/>
    </row>
    <row r="668" spans="1:11">
      <c r="A668" s="16"/>
      <c r="B668" s="11"/>
      <c r="C668" s="11"/>
      <c r="D668" s="11"/>
      <c r="E668" s="11"/>
      <c r="F668" s="11"/>
      <c r="G668" s="11"/>
      <c r="H668" s="11"/>
      <c r="I668" s="11"/>
      <c r="J668" s="11"/>
      <c r="K668" s="11"/>
    </row>
    <row r="669" spans="1:11">
      <c r="A669" s="16"/>
      <c r="B669" s="11"/>
      <c r="C669" s="11"/>
      <c r="D669" s="11"/>
      <c r="E669" s="11"/>
      <c r="F669" s="11"/>
      <c r="G669" s="11"/>
      <c r="H669" s="11"/>
      <c r="I669" s="11"/>
      <c r="J669" s="11"/>
      <c r="K669" s="11"/>
    </row>
    <row r="670" spans="1:11">
      <c r="A670" s="16"/>
      <c r="B670" s="11"/>
      <c r="C670" s="11"/>
      <c r="D670" s="11"/>
      <c r="E670" s="11"/>
      <c r="F670" s="11"/>
      <c r="G670" s="11"/>
      <c r="H670" s="11"/>
      <c r="I670" s="11"/>
      <c r="J670" s="11"/>
      <c r="K670" s="11"/>
    </row>
    <row r="671" spans="1:11">
      <c r="A671" s="16"/>
      <c r="B671" s="11"/>
      <c r="C671" s="11"/>
      <c r="D671" s="11"/>
      <c r="E671" s="11"/>
      <c r="F671" s="11"/>
      <c r="G671" s="11"/>
      <c r="H671" s="11"/>
      <c r="I671" s="11"/>
      <c r="J671" s="11"/>
      <c r="K671" s="11"/>
    </row>
    <row r="672" spans="1:11">
      <c r="A672" s="16"/>
      <c r="B672" s="11"/>
      <c r="C672" s="11"/>
      <c r="D672" s="11"/>
      <c r="E672" s="11"/>
      <c r="F672" s="11"/>
      <c r="G672" s="11"/>
      <c r="H672" s="11"/>
      <c r="I672" s="11"/>
      <c r="J672" s="11"/>
      <c r="K672" s="11"/>
    </row>
    <row r="673" spans="1:11">
      <c r="A673" s="16"/>
      <c r="B673" s="11"/>
      <c r="C673" s="11"/>
      <c r="D673" s="11"/>
      <c r="E673" s="11"/>
      <c r="F673" s="11"/>
      <c r="G673" s="11"/>
      <c r="H673" s="11"/>
      <c r="I673" s="11"/>
      <c r="J673" s="11"/>
      <c r="K673" s="11"/>
    </row>
    <row r="674" spans="1:11">
      <c r="A674" s="16"/>
      <c r="B674" s="11"/>
      <c r="C674" s="11"/>
      <c r="D674" s="11"/>
      <c r="E674" s="11"/>
      <c r="F674" s="11"/>
      <c r="G674" s="11"/>
      <c r="H674" s="11"/>
      <c r="I674" s="11"/>
      <c r="J674" s="11"/>
      <c r="K674" s="11"/>
    </row>
    <row r="675" spans="1:11">
      <c r="A675" s="16"/>
      <c r="B675" s="11"/>
      <c r="C675" s="11"/>
      <c r="D675" s="11"/>
      <c r="E675" s="11"/>
      <c r="F675" s="11"/>
      <c r="G675" s="11"/>
      <c r="H675" s="11"/>
      <c r="I675" s="11"/>
      <c r="J675" s="11"/>
      <c r="K675" s="11"/>
    </row>
    <row r="676" spans="1:11">
      <c r="A676" s="16"/>
      <c r="B676" s="11"/>
      <c r="C676" s="11"/>
      <c r="D676" s="11"/>
      <c r="E676" s="11"/>
      <c r="F676" s="11"/>
      <c r="G676" s="11"/>
      <c r="H676" s="11"/>
      <c r="I676" s="11"/>
      <c r="J676" s="11"/>
      <c r="K676" s="11"/>
    </row>
    <row r="677" spans="1:11">
      <c r="A677" s="16"/>
      <c r="B677" s="11"/>
      <c r="C677" s="11"/>
      <c r="D677" s="11"/>
      <c r="E677" s="11"/>
      <c r="F677" s="11"/>
      <c r="G677" s="11"/>
      <c r="H677" s="11"/>
      <c r="I677" s="11"/>
      <c r="J677" s="11"/>
      <c r="K677" s="11"/>
    </row>
    <row r="678" spans="1:11">
      <c r="A678" s="16"/>
      <c r="B678" s="11"/>
      <c r="C678" s="11"/>
      <c r="D678" s="11"/>
      <c r="E678" s="11"/>
      <c r="F678" s="11"/>
      <c r="G678" s="11"/>
      <c r="H678" s="11"/>
      <c r="I678" s="11"/>
      <c r="J678" s="11"/>
      <c r="K678" s="11"/>
    </row>
    <row r="679" spans="1:11">
      <c r="A679" s="16"/>
      <c r="B679" s="11"/>
      <c r="C679" s="11"/>
      <c r="D679" s="11"/>
      <c r="E679" s="11"/>
      <c r="F679" s="11"/>
      <c r="G679" s="11"/>
      <c r="H679" s="11"/>
      <c r="I679" s="11"/>
      <c r="J679" s="11"/>
      <c r="K679" s="11"/>
    </row>
    <row r="680" spans="1:11">
      <c r="A680" s="16"/>
      <c r="B680" s="11"/>
      <c r="C680" s="11"/>
      <c r="D680" s="11"/>
      <c r="E680" s="11"/>
      <c r="F680" s="11"/>
      <c r="G680" s="11"/>
      <c r="H680" s="11"/>
      <c r="I680" s="11"/>
      <c r="J680" s="11"/>
      <c r="K680" s="11"/>
    </row>
    <row r="681" spans="1:11">
      <c r="A681" s="16"/>
      <c r="B681" s="11"/>
      <c r="C681" s="11"/>
      <c r="D681" s="11"/>
      <c r="E681" s="11"/>
      <c r="F681" s="11"/>
      <c r="G681" s="11"/>
      <c r="H681" s="11"/>
      <c r="I681" s="11"/>
      <c r="J681" s="11"/>
      <c r="K681" s="11"/>
    </row>
    <row r="682" spans="1:11">
      <c r="A682" s="16"/>
      <c r="B682" s="11"/>
      <c r="C682" s="11"/>
      <c r="D682" s="11"/>
      <c r="E682" s="11"/>
      <c r="F682" s="11"/>
      <c r="G682" s="11"/>
      <c r="H682" s="11"/>
      <c r="I682" s="11"/>
      <c r="J682" s="11"/>
      <c r="K682" s="11"/>
    </row>
    <row r="683" spans="1:11">
      <c r="A683" s="16"/>
      <c r="B683" s="11"/>
      <c r="C683" s="11"/>
      <c r="D683" s="11"/>
      <c r="E683" s="11"/>
      <c r="F683" s="11"/>
      <c r="G683" s="11"/>
      <c r="H683" s="11"/>
      <c r="I683" s="11"/>
      <c r="J683" s="11"/>
      <c r="K683" s="11"/>
    </row>
    <row r="684" spans="1:11">
      <c r="A684" s="16"/>
      <c r="B684" s="11"/>
      <c r="C684" s="11"/>
      <c r="D684" s="11"/>
      <c r="E684" s="11"/>
      <c r="F684" s="11"/>
      <c r="G684" s="11"/>
      <c r="H684" s="11"/>
      <c r="I684" s="11"/>
      <c r="J684" s="11"/>
      <c r="K684" s="11"/>
    </row>
    <row r="685" spans="1:11">
      <c r="A685" s="16"/>
      <c r="B685" s="11"/>
      <c r="C685" s="11"/>
      <c r="D685" s="11"/>
      <c r="E685" s="11"/>
      <c r="F685" s="11"/>
      <c r="G685" s="11"/>
      <c r="H685" s="11"/>
      <c r="I685" s="11"/>
      <c r="J685" s="11"/>
      <c r="K685" s="11"/>
    </row>
    <row r="686" spans="1:11">
      <c r="A686" s="16"/>
      <c r="B686" s="11"/>
      <c r="C686" s="11"/>
      <c r="D686" s="11"/>
      <c r="E686" s="11"/>
      <c r="F686" s="11"/>
      <c r="G686" s="11"/>
      <c r="H686" s="11"/>
      <c r="I686" s="11"/>
      <c r="J686" s="11"/>
      <c r="K686" s="11"/>
    </row>
    <row r="687" spans="1:11">
      <c r="A687" s="16"/>
      <c r="B687" s="11"/>
      <c r="C687" s="11"/>
      <c r="D687" s="11"/>
      <c r="E687" s="11"/>
      <c r="F687" s="11"/>
      <c r="G687" s="11"/>
      <c r="H687" s="11"/>
      <c r="I687" s="11"/>
      <c r="J687" s="11"/>
      <c r="K687" s="11"/>
    </row>
    <row r="688" spans="1:11">
      <c r="A688" s="16"/>
      <c r="B688" s="11"/>
      <c r="C688" s="11"/>
      <c r="D688" s="11"/>
      <c r="E688" s="11"/>
      <c r="F688" s="11"/>
      <c r="G688" s="11"/>
      <c r="H688" s="11"/>
      <c r="I688" s="11"/>
      <c r="J688" s="11"/>
      <c r="K688" s="11"/>
    </row>
    <row r="689" spans="1:11">
      <c r="A689" s="16"/>
      <c r="B689" s="11"/>
      <c r="C689" s="11"/>
      <c r="D689" s="11"/>
      <c r="E689" s="11"/>
      <c r="F689" s="11"/>
      <c r="G689" s="11"/>
      <c r="H689" s="11"/>
      <c r="I689" s="11"/>
      <c r="J689" s="11"/>
      <c r="K689" s="11"/>
    </row>
    <row r="690" spans="1:11">
      <c r="A690" s="16"/>
      <c r="B690" s="11"/>
      <c r="C690" s="11"/>
      <c r="D690" s="11"/>
      <c r="E690" s="11"/>
      <c r="F690" s="11"/>
      <c r="G690" s="11"/>
      <c r="H690" s="11"/>
      <c r="I690" s="11"/>
      <c r="J690" s="11"/>
      <c r="K690" s="11"/>
    </row>
    <row r="691" spans="1:11">
      <c r="A691" s="16"/>
      <c r="B691" s="11"/>
      <c r="C691" s="11"/>
      <c r="D691" s="11"/>
      <c r="E691" s="11"/>
      <c r="F691" s="11"/>
      <c r="G691" s="11"/>
      <c r="H691" s="11"/>
      <c r="I691" s="11"/>
      <c r="J691" s="11"/>
      <c r="K691" s="11"/>
    </row>
    <row r="692" spans="1:11">
      <c r="A692" s="16"/>
      <c r="B692" s="11"/>
      <c r="C692" s="11"/>
      <c r="D692" s="11"/>
      <c r="E692" s="11"/>
      <c r="F692" s="11"/>
      <c r="G692" s="11"/>
      <c r="H692" s="11"/>
      <c r="I692" s="11"/>
      <c r="J692" s="11"/>
      <c r="K692" s="11"/>
    </row>
    <row r="693" spans="1:11">
      <c r="A693" s="16"/>
      <c r="B693" s="11"/>
      <c r="C693" s="11"/>
      <c r="D693" s="11"/>
      <c r="E693" s="11"/>
      <c r="F693" s="11"/>
      <c r="G693" s="11"/>
      <c r="H693" s="11"/>
      <c r="I693" s="11"/>
      <c r="J693" s="11"/>
      <c r="K693" s="11"/>
    </row>
    <row r="694" spans="1:11">
      <c r="A694" s="16"/>
      <c r="B694" s="11"/>
      <c r="C694" s="11"/>
      <c r="D694" s="11"/>
      <c r="E694" s="11"/>
      <c r="F694" s="11"/>
      <c r="G694" s="11"/>
      <c r="H694" s="11"/>
      <c r="I694" s="11"/>
      <c r="J694" s="11"/>
      <c r="K694" s="11"/>
    </row>
    <row r="695" spans="1:11">
      <c r="A695" s="16"/>
      <c r="B695" s="11"/>
      <c r="C695" s="11"/>
      <c r="D695" s="11"/>
      <c r="E695" s="11"/>
      <c r="F695" s="11"/>
      <c r="G695" s="11"/>
      <c r="H695" s="11"/>
      <c r="I695" s="11"/>
      <c r="J695" s="11"/>
      <c r="K695" s="11"/>
    </row>
    <row r="696" spans="1:11">
      <c r="A696" s="16"/>
      <c r="B696" s="11"/>
      <c r="C696" s="11"/>
      <c r="D696" s="11"/>
      <c r="E696" s="11"/>
      <c r="F696" s="11"/>
      <c r="G696" s="11"/>
      <c r="H696" s="11"/>
      <c r="I696" s="11"/>
      <c r="J696" s="11"/>
      <c r="K696" s="11"/>
    </row>
    <row r="697" spans="1:11">
      <c r="A697" s="16"/>
      <c r="B697" s="11"/>
      <c r="C697" s="11"/>
      <c r="D697" s="11"/>
      <c r="E697" s="11"/>
      <c r="F697" s="11"/>
      <c r="G697" s="11"/>
      <c r="H697" s="11"/>
      <c r="I697" s="11"/>
      <c r="J697" s="11"/>
      <c r="K697" s="11"/>
    </row>
    <row r="698" spans="1:11">
      <c r="A698" s="16"/>
      <c r="B698" s="11"/>
      <c r="C698" s="11"/>
      <c r="D698" s="11"/>
      <c r="E698" s="11"/>
      <c r="F698" s="11"/>
      <c r="G698" s="11"/>
      <c r="H698" s="11"/>
      <c r="I698" s="11"/>
      <c r="J698" s="11"/>
      <c r="K698" s="11"/>
    </row>
    <row r="699" spans="1:11">
      <c r="A699" s="16"/>
      <c r="B699" s="11"/>
      <c r="C699" s="11"/>
      <c r="D699" s="11"/>
      <c r="E699" s="11"/>
      <c r="F699" s="11"/>
      <c r="G699" s="11"/>
      <c r="H699" s="11"/>
      <c r="I699" s="11"/>
      <c r="J699" s="11"/>
      <c r="K699" s="11"/>
    </row>
    <row r="700" spans="1:11">
      <c r="A700" s="16"/>
      <c r="B700" s="11"/>
      <c r="C700" s="11"/>
      <c r="D700" s="11"/>
      <c r="E700" s="11"/>
      <c r="F700" s="11"/>
      <c r="G700" s="11"/>
      <c r="H700" s="11"/>
      <c r="I700" s="11"/>
      <c r="J700" s="11"/>
      <c r="K700" s="11"/>
    </row>
    <row r="701" spans="1:11">
      <c r="A701" s="16"/>
      <c r="B701" s="11"/>
      <c r="C701" s="11"/>
      <c r="D701" s="11"/>
      <c r="E701" s="11"/>
      <c r="F701" s="11"/>
      <c r="G701" s="11"/>
      <c r="H701" s="11"/>
      <c r="I701" s="11"/>
      <c r="J701" s="11"/>
      <c r="K701" s="11"/>
    </row>
    <row r="702" spans="1:11">
      <c r="A702" s="16"/>
      <c r="B702" s="11"/>
      <c r="C702" s="11"/>
      <c r="D702" s="11"/>
      <c r="E702" s="11"/>
      <c r="F702" s="11"/>
      <c r="G702" s="11"/>
      <c r="H702" s="11"/>
      <c r="I702" s="11"/>
      <c r="J702" s="11"/>
      <c r="K702" s="11"/>
    </row>
    <row r="703" spans="1:11">
      <c r="A703" s="16"/>
      <c r="B703" s="11"/>
      <c r="C703" s="11"/>
      <c r="D703" s="11"/>
      <c r="E703" s="11"/>
      <c r="F703" s="11"/>
      <c r="G703" s="11"/>
      <c r="H703" s="11"/>
      <c r="I703" s="11"/>
      <c r="J703" s="11"/>
      <c r="K703" s="11"/>
    </row>
    <row r="704" spans="1:11">
      <c r="A704" s="16"/>
      <c r="B704" s="11"/>
      <c r="C704" s="11"/>
      <c r="D704" s="11"/>
      <c r="E704" s="11"/>
      <c r="F704" s="11"/>
      <c r="G704" s="11"/>
      <c r="H704" s="11"/>
      <c r="I704" s="11"/>
      <c r="J704" s="11"/>
      <c r="K704" s="11"/>
    </row>
    <row r="705" spans="1:11">
      <c r="A705" s="16"/>
      <c r="B705" s="11"/>
      <c r="C705" s="11"/>
      <c r="D705" s="11"/>
      <c r="E705" s="11"/>
      <c r="F705" s="11"/>
      <c r="G705" s="11"/>
      <c r="H705" s="11"/>
      <c r="I705" s="11"/>
      <c r="J705" s="11"/>
      <c r="K705" s="11"/>
    </row>
    <row r="706" spans="1:11">
      <c r="A706" s="16"/>
      <c r="B706" s="11"/>
      <c r="C706" s="11"/>
      <c r="D706" s="11"/>
      <c r="E706" s="11"/>
      <c r="F706" s="11"/>
      <c r="G706" s="11"/>
      <c r="H706" s="11"/>
      <c r="I706" s="11"/>
      <c r="J706" s="11"/>
      <c r="K706" s="11"/>
    </row>
    <row r="707" spans="1:11">
      <c r="A707" s="16"/>
      <c r="B707" s="11"/>
      <c r="C707" s="11"/>
      <c r="D707" s="11"/>
      <c r="E707" s="11"/>
      <c r="F707" s="11"/>
      <c r="G707" s="11"/>
      <c r="H707" s="11"/>
      <c r="I707" s="11"/>
      <c r="J707" s="11"/>
      <c r="K707" s="11"/>
    </row>
    <row r="708" spans="1:11">
      <c r="A708" s="16"/>
      <c r="B708" s="11"/>
      <c r="C708" s="11"/>
      <c r="D708" s="11"/>
      <c r="E708" s="11"/>
      <c r="F708" s="11"/>
      <c r="G708" s="11"/>
      <c r="H708" s="11"/>
      <c r="I708" s="11"/>
      <c r="J708" s="11"/>
      <c r="K708" s="11"/>
    </row>
    <row r="709" spans="1:11">
      <c r="A709" s="16"/>
      <c r="B709" s="11"/>
      <c r="C709" s="11"/>
      <c r="D709" s="11"/>
      <c r="E709" s="11"/>
      <c r="F709" s="11"/>
      <c r="G709" s="11"/>
      <c r="H709" s="11"/>
      <c r="I709" s="11"/>
      <c r="J709" s="11"/>
      <c r="K709" s="11"/>
    </row>
    <row r="710" spans="1:11">
      <c r="A710" s="16"/>
      <c r="B710" s="11"/>
      <c r="C710" s="11"/>
      <c r="D710" s="11"/>
      <c r="E710" s="11"/>
      <c r="F710" s="11"/>
      <c r="G710" s="11"/>
      <c r="H710" s="11"/>
      <c r="I710" s="11"/>
      <c r="J710" s="11"/>
      <c r="K710" s="11"/>
    </row>
    <row r="711" spans="1:11">
      <c r="A711" s="16"/>
      <c r="B711" s="11"/>
      <c r="C711" s="11"/>
      <c r="D711" s="11"/>
      <c r="E711" s="11"/>
      <c r="F711" s="11"/>
      <c r="G711" s="11"/>
      <c r="H711" s="11"/>
      <c r="I711" s="11"/>
      <c r="J711" s="11"/>
      <c r="K711" s="11"/>
    </row>
    <row r="712" spans="1:11">
      <c r="A712" s="16"/>
      <c r="B712" s="11"/>
      <c r="C712" s="11"/>
      <c r="D712" s="11"/>
      <c r="E712" s="11"/>
      <c r="F712" s="11"/>
      <c r="G712" s="11"/>
      <c r="H712" s="11"/>
      <c r="I712" s="11"/>
      <c r="J712" s="11"/>
      <c r="K712" s="11"/>
    </row>
    <row r="713" spans="1:11">
      <c r="A713" s="16"/>
      <c r="B713" s="11"/>
      <c r="C713" s="11"/>
      <c r="D713" s="11"/>
      <c r="E713" s="11"/>
      <c r="F713" s="11"/>
      <c r="G713" s="11"/>
      <c r="H713" s="11"/>
      <c r="I713" s="11"/>
      <c r="J713" s="11"/>
      <c r="K713" s="11"/>
    </row>
    <row r="714" spans="1:11">
      <c r="A714" s="16"/>
      <c r="B714" s="11"/>
      <c r="C714" s="11"/>
      <c r="D714" s="11"/>
      <c r="E714" s="11"/>
      <c r="F714" s="11"/>
      <c r="G714" s="11"/>
      <c r="H714" s="11"/>
      <c r="I714" s="11"/>
      <c r="J714" s="11"/>
      <c r="K714" s="11"/>
    </row>
    <row r="715" spans="1:11">
      <c r="A715" s="16"/>
      <c r="B715" s="11"/>
      <c r="C715" s="11"/>
      <c r="D715" s="11"/>
      <c r="E715" s="11"/>
      <c r="F715" s="11"/>
      <c r="G715" s="11"/>
      <c r="H715" s="11"/>
      <c r="I715" s="11"/>
      <c r="J715" s="11"/>
      <c r="K715" s="11"/>
    </row>
    <row r="716" spans="1:11">
      <c r="A716" s="16"/>
      <c r="B716" s="11"/>
      <c r="C716" s="11"/>
      <c r="D716" s="11"/>
      <c r="E716" s="11"/>
      <c r="F716" s="11"/>
      <c r="G716" s="11"/>
      <c r="H716" s="11"/>
      <c r="I716" s="11"/>
      <c r="J716" s="11"/>
      <c r="K716" s="11"/>
    </row>
    <row r="717" spans="1:11">
      <c r="A717" s="16"/>
      <c r="B717" s="11"/>
      <c r="C717" s="11"/>
      <c r="D717" s="11"/>
      <c r="E717" s="11"/>
      <c r="F717" s="11"/>
      <c r="G717" s="11"/>
      <c r="H717" s="11"/>
      <c r="I717" s="11"/>
      <c r="J717" s="11"/>
      <c r="K717" s="11"/>
    </row>
    <row r="718" spans="1:11">
      <c r="A718" s="16"/>
      <c r="B718" s="11"/>
      <c r="C718" s="11"/>
      <c r="D718" s="11"/>
      <c r="E718" s="11"/>
      <c r="F718" s="11"/>
      <c r="G718" s="11"/>
      <c r="H718" s="11"/>
      <c r="I718" s="11"/>
      <c r="J718" s="11"/>
      <c r="K718" s="11"/>
    </row>
    <row r="719" spans="1:11">
      <c r="A719" s="16"/>
      <c r="B719" s="11"/>
      <c r="C719" s="11"/>
      <c r="D719" s="11"/>
      <c r="E719" s="11"/>
      <c r="F719" s="11"/>
      <c r="G719" s="11"/>
      <c r="H719" s="11"/>
      <c r="I719" s="11"/>
      <c r="J719" s="11"/>
      <c r="K719" s="11"/>
    </row>
    <row r="720" spans="1:11">
      <c r="A720" s="16"/>
      <c r="B720" s="11"/>
      <c r="C720" s="11"/>
      <c r="D720" s="11"/>
      <c r="E720" s="11"/>
      <c r="F720" s="11"/>
      <c r="G720" s="11"/>
      <c r="H720" s="11"/>
      <c r="I720" s="11"/>
      <c r="J720" s="11"/>
      <c r="K720" s="11"/>
    </row>
    <row r="721" spans="1:11">
      <c r="A721" s="16"/>
      <c r="B721" s="11"/>
      <c r="C721" s="11"/>
      <c r="D721" s="11"/>
      <c r="E721" s="11"/>
      <c r="F721" s="11"/>
      <c r="G721" s="11"/>
      <c r="H721" s="11"/>
      <c r="I721" s="11"/>
      <c r="J721" s="11"/>
      <c r="K721" s="11"/>
    </row>
    <row r="722" spans="1:11">
      <c r="A722" s="16"/>
      <c r="B722" s="11"/>
      <c r="C722" s="11"/>
      <c r="D722" s="11"/>
      <c r="E722" s="11"/>
      <c r="F722" s="11"/>
      <c r="G722" s="11"/>
      <c r="H722" s="11"/>
      <c r="I722" s="11"/>
      <c r="J722" s="11"/>
      <c r="K722" s="11"/>
    </row>
    <row r="723" spans="1:11">
      <c r="A723" s="16"/>
      <c r="B723" s="11"/>
      <c r="C723" s="11"/>
      <c r="D723" s="11"/>
      <c r="E723" s="11"/>
      <c r="F723" s="11"/>
      <c r="G723" s="11"/>
      <c r="H723" s="11"/>
      <c r="I723" s="11"/>
      <c r="J723" s="11"/>
      <c r="K723" s="11"/>
    </row>
    <row r="724" spans="1:11">
      <c r="A724" s="16"/>
      <c r="B724" s="11"/>
      <c r="C724" s="11"/>
      <c r="D724" s="11"/>
      <c r="E724" s="11"/>
      <c r="F724" s="11"/>
      <c r="G724" s="11"/>
      <c r="H724" s="11"/>
      <c r="I724" s="11"/>
      <c r="J724" s="11"/>
      <c r="K724" s="11"/>
    </row>
    <row r="725" spans="1:11">
      <c r="A725" s="16"/>
      <c r="B725" s="11"/>
      <c r="C725" s="11"/>
      <c r="D725" s="11"/>
      <c r="E725" s="11"/>
      <c r="F725" s="11"/>
      <c r="G725" s="11"/>
      <c r="H725" s="11"/>
      <c r="I725" s="11"/>
      <c r="J725" s="11"/>
      <c r="K725" s="11"/>
    </row>
    <row r="726" spans="1:11">
      <c r="A726" s="16"/>
      <c r="B726" s="11"/>
      <c r="C726" s="11"/>
      <c r="D726" s="11"/>
      <c r="E726" s="11"/>
      <c r="F726" s="11"/>
      <c r="G726" s="11"/>
      <c r="H726" s="11"/>
      <c r="I726" s="11"/>
      <c r="J726" s="11"/>
      <c r="K726" s="11"/>
    </row>
    <row r="727" spans="1:11">
      <c r="A727" s="16"/>
      <c r="B727" s="11"/>
      <c r="C727" s="11"/>
      <c r="D727" s="11"/>
      <c r="E727" s="11"/>
      <c r="F727" s="11"/>
      <c r="G727" s="11"/>
      <c r="H727" s="11"/>
      <c r="I727" s="11"/>
      <c r="J727" s="11"/>
      <c r="K727" s="11"/>
    </row>
    <row r="728" spans="1:11">
      <c r="A728" s="16"/>
      <c r="B728" s="11"/>
      <c r="C728" s="11"/>
      <c r="D728" s="11"/>
      <c r="E728" s="11"/>
      <c r="F728" s="11"/>
      <c r="G728" s="11"/>
      <c r="H728" s="11"/>
      <c r="I728" s="11"/>
      <c r="J728" s="11"/>
      <c r="K728" s="11"/>
    </row>
    <row r="729" spans="1:11">
      <c r="A729" s="16"/>
      <c r="B729" s="11"/>
      <c r="C729" s="11"/>
      <c r="D729" s="11"/>
      <c r="E729" s="11"/>
      <c r="F729" s="11"/>
      <c r="G729" s="11"/>
      <c r="H729" s="11"/>
      <c r="I729" s="11"/>
      <c r="J729" s="11"/>
      <c r="K729" s="11"/>
    </row>
    <row r="730" spans="1:11">
      <c r="A730" s="16"/>
      <c r="B730" s="11"/>
      <c r="C730" s="11"/>
      <c r="D730" s="11"/>
      <c r="E730" s="11"/>
      <c r="F730" s="11"/>
      <c r="G730" s="11"/>
      <c r="H730" s="11"/>
      <c r="I730" s="11"/>
      <c r="J730" s="11"/>
      <c r="K730" s="11"/>
    </row>
    <row r="731" spans="1:11">
      <c r="A731" s="16"/>
      <c r="B731" s="11"/>
      <c r="C731" s="11"/>
      <c r="D731" s="11"/>
      <c r="E731" s="11"/>
      <c r="F731" s="11"/>
      <c r="G731" s="11"/>
      <c r="H731" s="11"/>
      <c r="I731" s="11"/>
      <c r="J731" s="11"/>
      <c r="K731" s="11"/>
    </row>
    <row r="732" spans="1:11">
      <c r="A732" s="16"/>
      <c r="B732" s="11"/>
      <c r="C732" s="11"/>
      <c r="D732" s="11"/>
      <c r="E732" s="11"/>
      <c r="F732" s="11"/>
      <c r="G732" s="11"/>
      <c r="H732" s="11"/>
      <c r="I732" s="11"/>
      <c r="J732" s="11"/>
      <c r="K732" s="11"/>
    </row>
    <row r="733" spans="1:11">
      <c r="A733" s="16"/>
      <c r="B733" s="11"/>
      <c r="C733" s="11"/>
      <c r="D733" s="11"/>
      <c r="E733" s="11"/>
      <c r="F733" s="11"/>
      <c r="G733" s="11"/>
      <c r="H733" s="11"/>
      <c r="I733" s="11"/>
      <c r="J733" s="11"/>
      <c r="K733" s="11"/>
    </row>
    <row r="734" spans="1:11">
      <c r="A734" s="16"/>
      <c r="B734" s="11"/>
      <c r="C734" s="11"/>
      <c r="D734" s="11"/>
      <c r="E734" s="11"/>
      <c r="F734" s="11"/>
      <c r="G734" s="11"/>
      <c r="H734" s="11"/>
      <c r="I734" s="11"/>
      <c r="J734" s="11"/>
      <c r="K734" s="11"/>
    </row>
    <row r="735" spans="1:11">
      <c r="A735" s="16"/>
      <c r="B735" s="11"/>
      <c r="C735" s="11"/>
      <c r="D735" s="11"/>
      <c r="E735" s="11"/>
      <c r="F735" s="11"/>
      <c r="G735" s="11"/>
      <c r="H735" s="11"/>
      <c r="I735" s="11"/>
      <c r="J735" s="11"/>
      <c r="K735" s="11"/>
    </row>
    <row r="736" spans="1:11">
      <c r="A736" s="16"/>
      <c r="B736" s="11"/>
      <c r="C736" s="11"/>
      <c r="D736" s="11"/>
      <c r="E736" s="11"/>
      <c r="F736" s="11"/>
      <c r="G736" s="11"/>
      <c r="H736" s="11"/>
      <c r="I736" s="11"/>
      <c r="J736" s="11"/>
      <c r="K736" s="11"/>
    </row>
    <row r="737" spans="1:11">
      <c r="A737" s="16"/>
      <c r="B737" s="11"/>
      <c r="C737" s="11"/>
      <c r="D737" s="11"/>
      <c r="E737" s="11"/>
      <c r="F737" s="11"/>
      <c r="G737" s="11"/>
      <c r="H737" s="11"/>
      <c r="I737" s="11"/>
      <c r="J737" s="11"/>
      <c r="K737" s="11"/>
    </row>
    <row r="738" spans="1:11">
      <c r="A738" s="16"/>
      <c r="B738" s="11"/>
      <c r="C738" s="11"/>
      <c r="D738" s="11"/>
      <c r="E738" s="11"/>
      <c r="F738" s="11"/>
      <c r="G738" s="11"/>
      <c r="H738" s="11"/>
      <c r="I738" s="11"/>
      <c r="J738" s="11"/>
      <c r="K738" s="11"/>
    </row>
    <row r="739" spans="1:11">
      <c r="A739" s="16"/>
      <c r="B739" s="11"/>
      <c r="C739" s="11"/>
      <c r="D739" s="11"/>
      <c r="E739" s="11"/>
      <c r="F739" s="11"/>
      <c r="G739" s="11"/>
      <c r="H739" s="11"/>
      <c r="I739" s="11"/>
      <c r="J739" s="11"/>
      <c r="K739" s="11"/>
    </row>
    <row r="740" spans="1:11">
      <c r="A740" s="16"/>
      <c r="B740" s="11"/>
      <c r="C740" s="11"/>
      <c r="D740" s="11"/>
      <c r="E740" s="11"/>
      <c r="F740" s="11"/>
      <c r="G740" s="11"/>
      <c r="H740" s="11"/>
      <c r="I740" s="11"/>
      <c r="J740" s="11"/>
      <c r="K740" s="11"/>
    </row>
    <row r="741" spans="1:11">
      <c r="A741" s="16"/>
      <c r="B741" s="11"/>
      <c r="C741" s="11"/>
      <c r="D741" s="11"/>
      <c r="E741" s="11"/>
      <c r="F741" s="11"/>
      <c r="G741" s="11"/>
      <c r="H741" s="11"/>
      <c r="I741" s="11"/>
      <c r="J741" s="11"/>
      <c r="K741" s="11"/>
    </row>
    <row r="742" spans="1:11">
      <c r="A742" s="16"/>
      <c r="B742" s="11"/>
      <c r="C742" s="11"/>
      <c r="D742" s="11"/>
      <c r="E742" s="11"/>
      <c r="F742" s="11"/>
      <c r="G742" s="11"/>
      <c r="H742" s="11"/>
      <c r="I742" s="11"/>
      <c r="J742" s="11"/>
      <c r="K742" s="11"/>
    </row>
    <row r="743" spans="1:11">
      <c r="A743" s="16"/>
      <c r="B743" s="11"/>
      <c r="C743" s="11"/>
      <c r="D743" s="11"/>
      <c r="E743" s="11"/>
      <c r="F743" s="11"/>
      <c r="G743" s="11"/>
      <c r="H743" s="11"/>
      <c r="I743" s="11"/>
      <c r="J743" s="11"/>
      <c r="K743" s="11"/>
    </row>
    <row r="744" spans="1:11">
      <c r="A744" s="16"/>
      <c r="B744" s="11"/>
      <c r="C744" s="11"/>
      <c r="D744" s="11"/>
      <c r="E744" s="11"/>
      <c r="F744" s="11"/>
      <c r="G744" s="11"/>
      <c r="H744" s="11"/>
      <c r="I744" s="11"/>
      <c r="J744" s="11"/>
      <c r="K744" s="11"/>
    </row>
    <row r="745" spans="1:11">
      <c r="A745" s="16"/>
      <c r="B745" s="11"/>
      <c r="C745" s="11"/>
      <c r="D745" s="11"/>
      <c r="E745" s="11"/>
      <c r="F745" s="11"/>
      <c r="G745" s="11"/>
      <c r="H745" s="11"/>
      <c r="I745" s="11"/>
      <c r="J745" s="11"/>
      <c r="K745" s="11"/>
    </row>
    <row r="746" spans="1:11">
      <c r="A746" s="16"/>
      <c r="B746" s="11"/>
      <c r="C746" s="11"/>
      <c r="D746" s="11"/>
      <c r="E746" s="11"/>
      <c r="F746" s="11"/>
      <c r="G746" s="11"/>
      <c r="H746" s="11"/>
      <c r="I746" s="11"/>
      <c r="J746" s="11"/>
      <c r="K746" s="11"/>
    </row>
    <row r="747" spans="1:11">
      <c r="A747" s="16"/>
      <c r="B747" s="11"/>
      <c r="C747" s="11"/>
      <c r="D747" s="11"/>
      <c r="E747" s="11"/>
      <c r="F747" s="11"/>
      <c r="G747" s="11"/>
      <c r="H747" s="11"/>
      <c r="I747" s="11"/>
      <c r="J747" s="11"/>
      <c r="K747" s="11"/>
    </row>
    <row r="748" spans="1:11">
      <c r="A748" s="16"/>
      <c r="B748" s="11"/>
      <c r="C748" s="11"/>
      <c r="D748" s="11"/>
      <c r="E748" s="11"/>
      <c r="F748" s="11"/>
      <c r="G748" s="11"/>
      <c r="H748" s="11"/>
      <c r="I748" s="11"/>
      <c r="J748" s="11"/>
      <c r="K748" s="11"/>
    </row>
    <row r="749" spans="1:11">
      <c r="A749" s="16"/>
      <c r="B749" s="11"/>
      <c r="C749" s="11"/>
      <c r="D749" s="11"/>
      <c r="E749" s="11"/>
      <c r="F749" s="11"/>
      <c r="G749" s="11"/>
      <c r="H749" s="11"/>
      <c r="I749" s="11"/>
      <c r="J749" s="11"/>
      <c r="K749" s="11"/>
    </row>
    <row r="750" spans="1:11">
      <c r="A750" s="16"/>
      <c r="B750" s="11"/>
      <c r="C750" s="11"/>
      <c r="D750" s="11"/>
      <c r="E750" s="11"/>
      <c r="F750" s="11"/>
      <c r="G750" s="11"/>
      <c r="H750" s="11"/>
      <c r="I750" s="11"/>
      <c r="J750" s="11"/>
      <c r="K750" s="11"/>
    </row>
    <row r="751" spans="1:11">
      <c r="A751" s="16"/>
      <c r="B751" s="11"/>
      <c r="C751" s="11"/>
      <c r="D751" s="11"/>
      <c r="E751" s="11"/>
      <c r="F751" s="11"/>
      <c r="G751" s="11"/>
      <c r="H751" s="11"/>
      <c r="I751" s="11"/>
      <c r="J751" s="11"/>
      <c r="K751" s="11"/>
    </row>
    <row r="752" spans="1:11">
      <c r="A752" s="16"/>
      <c r="B752" s="11"/>
      <c r="C752" s="11"/>
      <c r="D752" s="11"/>
      <c r="E752" s="11"/>
      <c r="F752" s="11"/>
      <c r="G752" s="11"/>
      <c r="H752" s="11"/>
      <c r="I752" s="11"/>
      <c r="J752" s="11"/>
      <c r="K752" s="11"/>
    </row>
    <row r="753" spans="1:11">
      <c r="A753" s="16"/>
      <c r="B753" s="11"/>
      <c r="C753" s="11"/>
      <c r="D753" s="11"/>
      <c r="E753" s="11"/>
      <c r="F753" s="11"/>
      <c r="G753" s="11"/>
      <c r="H753" s="11"/>
      <c r="I753" s="11"/>
      <c r="J753" s="11"/>
      <c r="K753" s="11"/>
    </row>
    <row r="754" spans="1:11">
      <c r="A754" s="16"/>
      <c r="B754" s="11"/>
      <c r="C754" s="11"/>
      <c r="D754" s="11"/>
      <c r="E754" s="11"/>
      <c r="F754" s="11"/>
      <c r="G754" s="11"/>
      <c r="H754" s="11"/>
      <c r="I754" s="11"/>
      <c r="J754" s="11"/>
      <c r="K754" s="11"/>
    </row>
    <row r="755" spans="1:11">
      <c r="A755" s="16"/>
      <c r="B755" s="11"/>
      <c r="C755" s="11"/>
      <c r="D755" s="11"/>
      <c r="E755" s="11"/>
      <c r="F755" s="11"/>
      <c r="G755" s="11"/>
      <c r="H755" s="11"/>
      <c r="I755" s="11"/>
      <c r="J755" s="11"/>
      <c r="K755" s="11"/>
    </row>
    <row r="756" spans="1:11">
      <c r="A756" s="16"/>
      <c r="B756" s="11"/>
      <c r="C756" s="11"/>
      <c r="D756" s="11"/>
      <c r="E756" s="11"/>
      <c r="F756" s="11"/>
      <c r="G756" s="11"/>
      <c r="H756" s="11"/>
      <c r="I756" s="11"/>
      <c r="J756" s="11"/>
      <c r="K756" s="11"/>
    </row>
    <row r="757" spans="1:11">
      <c r="A757" s="16"/>
      <c r="B757" s="11"/>
      <c r="C757" s="11"/>
      <c r="D757" s="11"/>
      <c r="E757" s="11"/>
      <c r="F757" s="11"/>
      <c r="G757" s="11"/>
      <c r="H757" s="11"/>
      <c r="I757" s="11"/>
      <c r="J757" s="11"/>
      <c r="K757" s="11"/>
    </row>
    <row r="758" spans="1:11">
      <c r="A758" s="16"/>
      <c r="B758" s="11"/>
      <c r="C758" s="11"/>
      <c r="D758" s="11"/>
      <c r="E758" s="11"/>
      <c r="F758" s="11"/>
      <c r="G758" s="11"/>
      <c r="H758" s="11"/>
      <c r="I758" s="11"/>
      <c r="J758" s="11"/>
      <c r="K758" s="11"/>
    </row>
    <row r="759" spans="1:11">
      <c r="A759" s="16"/>
      <c r="B759" s="11"/>
      <c r="C759" s="11"/>
      <c r="D759" s="11"/>
      <c r="E759" s="11"/>
      <c r="F759" s="11"/>
      <c r="G759" s="11"/>
      <c r="H759" s="11"/>
      <c r="I759" s="11"/>
      <c r="J759" s="11"/>
      <c r="K759" s="11"/>
    </row>
    <row r="760" spans="1:11">
      <c r="A760" s="16"/>
      <c r="B760" s="11"/>
      <c r="C760" s="11"/>
      <c r="D760" s="11"/>
      <c r="E760" s="11"/>
      <c r="F760" s="11"/>
      <c r="G760" s="11"/>
      <c r="H760" s="11"/>
      <c r="I760" s="11"/>
      <c r="J760" s="11"/>
      <c r="K760" s="11"/>
    </row>
    <row r="761" spans="1:11">
      <c r="A761" s="16"/>
      <c r="B761" s="11"/>
      <c r="C761" s="11"/>
      <c r="D761" s="11"/>
      <c r="E761" s="11"/>
      <c r="F761" s="11"/>
      <c r="G761" s="11"/>
      <c r="H761" s="11"/>
      <c r="I761" s="11"/>
      <c r="J761" s="11"/>
      <c r="K761" s="11"/>
    </row>
    <row r="762" spans="1:11">
      <c r="A762" s="16"/>
      <c r="B762" s="11"/>
      <c r="C762" s="11"/>
      <c r="D762" s="11"/>
      <c r="E762" s="11"/>
      <c r="F762" s="11"/>
      <c r="G762" s="11"/>
      <c r="H762" s="11"/>
      <c r="I762" s="11"/>
      <c r="J762" s="11"/>
      <c r="K762" s="11"/>
    </row>
    <row r="763" spans="1:11">
      <c r="A763" s="16"/>
      <c r="B763" s="11"/>
      <c r="C763" s="11"/>
      <c r="D763" s="11"/>
      <c r="E763" s="11"/>
      <c r="F763" s="11"/>
      <c r="G763" s="11"/>
      <c r="H763" s="11"/>
      <c r="I763" s="11"/>
      <c r="J763" s="11"/>
      <c r="K763" s="11"/>
    </row>
    <row r="764" spans="1:11">
      <c r="A764" s="16"/>
      <c r="B764" s="11"/>
      <c r="C764" s="11"/>
      <c r="D764" s="11"/>
      <c r="E764" s="11"/>
      <c r="F764" s="11"/>
      <c r="G764" s="11"/>
      <c r="H764" s="11"/>
      <c r="I764" s="11"/>
      <c r="J764" s="11"/>
      <c r="K764" s="11"/>
    </row>
    <row r="765" spans="1:11">
      <c r="A765" s="16"/>
      <c r="B765" s="11"/>
      <c r="C765" s="11"/>
      <c r="D765" s="11"/>
      <c r="E765" s="11"/>
      <c r="F765" s="11"/>
      <c r="G765" s="11"/>
      <c r="H765" s="11"/>
      <c r="I765" s="11"/>
      <c r="J765" s="11"/>
      <c r="K765" s="11"/>
    </row>
    <row r="766" spans="1:11">
      <c r="A766" s="16"/>
      <c r="B766" s="11"/>
      <c r="C766" s="11"/>
      <c r="D766" s="11"/>
      <c r="E766" s="11"/>
      <c r="F766" s="11"/>
      <c r="G766" s="11"/>
      <c r="H766" s="11"/>
      <c r="I766" s="11"/>
      <c r="J766" s="11"/>
      <c r="K766" s="11"/>
    </row>
    <row r="767" spans="1:11">
      <c r="A767" s="16"/>
      <c r="B767" s="11"/>
      <c r="C767" s="11"/>
      <c r="D767" s="11"/>
      <c r="E767" s="11"/>
      <c r="F767" s="11"/>
      <c r="G767" s="11"/>
      <c r="H767" s="11"/>
      <c r="I767" s="11"/>
      <c r="J767" s="11"/>
      <c r="K767" s="11"/>
    </row>
    <row r="768" spans="1:11">
      <c r="A768" s="16"/>
      <c r="B768" s="11"/>
      <c r="C768" s="11"/>
      <c r="D768" s="11"/>
      <c r="E768" s="11"/>
      <c r="F768" s="11"/>
      <c r="G768" s="11"/>
      <c r="H768" s="11"/>
      <c r="I768" s="11"/>
      <c r="J768" s="11"/>
      <c r="K768" s="11"/>
    </row>
    <row r="769" spans="1:11">
      <c r="A769" s="16"/>
      <c r="B769" s="11"/>
      <c r="C769" s="11"/>
      <c r="D769" s="11"/>
      <c r="E769" s="11"/>
      <c r="F769" s="11"/>
      <c r="G769" s="11"/>
      <c r="H769" s="11"/>
      <c r="I769" s="11"/>
      <c r="J769" s="11"/>
      <c r="K769" s="11"/>
    </row>
    <row r="770" spans="1:11">
      <c r="A770" s="16"/>
      <c r="B770" s="11"/>
      <c r="C770" s="11"/>
      <c r="D770" s="11"/>
      <c r="E770" s="11"/>
      <c r="F770" s="11"/>
      <c r="G770" s="11"/>
      <c r="H770" s="11"/>
      <c r="I770" s="11"/>
      <c r="J770" s="11"/>
      <c r="K770" s="11"/>
    </row>
    <row r="771" spans="1:11">
      <c r="A771" s="16"/>
      <c r="B771" s="11"/>
      <c r="C771" s="11"/>
      <c r="D771" s="11"/>
      <c r="E771" s="11"/>
      <c r="F771" s="11"/>
      <c r="G771" s="11"/>
      <c r="H771" s="11"/>
      <c r="I771" s="11"/>
      <c r="J771" s="11"/>
      <c r="K771" s="11"/>
    </row>
    <row r="772" spans="1:11">
      <c r="A772" s="16"/>
      <c r="B772" s="11"/>
      <c r="C772" s="11"/>
      <c r="D772" s="11"/>
      <c r="E772" s="11"/>
      <c r="F772" s="11"/>
      <c r="G772" s="11"/>
      <c r="H772" s="11"/>
      <c r="I772" s="11"/>
      <c r="J772" s="11"/>
      <c r="K772" s="11"/>
    </row>
    <row r="773" spans="1:11">
      <c r="A773" s="16"/>
      <c r="B773" s="11"/>
      <c r="C773" s="11"/>
      <c r="D773" s="11"/>
      <c r="E773" s="11"/>
      <c r="F773" s="11"/>
      <c r="G773" s="11"/>
      <c r="H773" s="11"/>
      <c r="I773" s="11"/>
      <c r="J773" s="11"/>
      <c r="K773" s="11"/>
    </row>
    <row r="774" spans="1:11">
      <c r="A774" s="16"/>
      <c r="B774" s="11"/>
      <c r="C774" s="11"/>
      <c r="D774" s="11"/>
      <c r="E774" s="11"/>
      <c r="F774" s="11"/>
      <c r="G774" s="11"/>
      <c r="H774" s="11"/>
      <c r="I774" s="11"/>
      <c r="J774" s="11"/>
      <c r="K774" s="11"/>
    </row>
    <row r="775" spans="1:11">
      <c r="A775" s="16"/>
      <c r="B775" s="11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>
      <c r="A776" s="16"/>
      <c r="B776" s="11"/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>
      <c r="A777" s="16"/>
      <c r="B777" s="11"/>
      <c r="C777" s="11"/>
      <c r="D777" s="11"/>
      <c r="E777" s="11"/>
      <c r="F777" s="11"/>
      <c r="G777" s="11"/>
      <c r="H777" s="11"/>
      <c r="I777" s="11"/>
      <c r="J777" s="11"/>
      <c r="K777" s="11"/>
    </row>
    <row r="778" spans="1:11">
      <c r="A778" s="16"/>
      <c r="B778" s="11"/>
      <c r="C778" s="11"/>
      <c r="D778" s="11"/>
      <c r="E778" s="11"/>
      <c r="F778" s="11"/>
      <c r="G778" s="11"/>
      <c r="H778" s="11"/>
      <c r="I778" s="11"/>
      <c r="J778" s="11"/>
      <c r="K778" s="11"/>
    </row>
    <row r="779" spans="1:11">
      <c r="A779" s="16"/>
      <c r="B779" s="11"/>
      <c r="C779" s="11"/>
      <c r="D779" s="11"/>
      <c r="E779" s="11"/>
      <c r="F779" s="11"/>
      <c r="G779" s="11"/>
      <c r="H779" s="11"/>
      <c r="I779" s="11"/>
      <c r="J779" s="11"/>
      <c r="K779" s="11"/>
    </row>
    <row r="780" spans="1:11">
      <c r="A780" s="16"/>
      <c r="B780" s="11"/>
      <c r="C780" s="11"/>
      <c r="D780" s="11"/>
      <c r="E780" s="11"/>
      <c r="F780" s="11"/>
      <c r="G780" s="11"/>
      <c r="H780" s="11"/>
      <c r="I780" s="11"/>
      <c r="J780" s="11"/>
      <c r="K780" s="11"/>
    </row>
    <row r="781" spans="1:11">
      <c r="A781" s="16"/>
      <c r="B781" s="11"/>
      <c r="C781" s="11"/>
      <c r="D781" s="11"/>
      <c r="E781" s="11"/>
      <c r="F781" s="11"/>
      <c r="G781" s="11"/>
      <c r="H781" s="11"/>
      <c r="I781" s="11"/>
      <c r="J781" s="11"/>
      <c r="K781" s="11"/>
    </row>
    <row r="782" spans="1:11">
      <c r="A782" s="16"/>
      <c r="B782" s="11"/>
      <c r="C782" s="11"/>
      <c r="D782" s="11"/>
      <c r="E782" s="11"/>
      <c r="F782" s="11"/>
      <c r="G782" s="11"/>
      <c r="H782" s="11"/>
      <c r="I782" s="11"/>
      <c r="J782" s="11"/>
      <c r="K782" s="11"/>
    </row>
    <row r="783" spans="1:11">
      <c r="A783" s="16"/>
      <c r="B783" s="11"/>
      <c r="C783" s="11"/>
      <c r="D783" s="11"/>
      <c r="E783" s="11"/>
      <c r="F783" s="11"/>
      <c r="G783" s="11"/>
      <c r="H783" s="11"/>
      <c r="I783" s="11"/>
      <c r="J783" s="11"/>
      <c r="K783" s="11"/>
    </row>
    <row r="784" spans="1:11">
      <c r="A784" s="16"/>
      <c r="B784" s="11"/>
      <c r="C784" s="11"/>
      <c r="D784" s="11"/>
      <c r="E784" s="11"/>
      <c r="F784" s="11"/>
      <c r="G784" s="11"/>
      <c r="H784" s="11"/>
      <c r="I784" s="11"/>
      <c r="J784" s="11"/>
      <c r="K784" s="11"/>
    </row>
    <row r="785" spans="1:11">
      <c r="A785" s="16"/>
      <c r="B785" s="11"/>
      <c r="C785" s="11"/>
      <c r="D785" s="11"/>
      <c r="E785" s="11"/>
      <c r="F785" s="11"/>
      <c r="G785" s="11"/>
      <c r="H785" s="11"/>
      <c r="I785" s="11"/>
      <c r="J785" s="11"/>
      <c r="K785" s="11"/>
    </row>
    <row r="786" spans="1:11">
      <c r="A786" s="16"/>
      <c r="B786" s="11"/>
      <c r="C786" s="11"/>
      <c r="D786" s="11"/>
      <c r="E786" s="11"/>
      <c r="F786" s="11"/>
      <c r="G786" s="11"/>
      <c r="H786" s="11"/>
      <c r="I786" s="11"/>
      <c r="J786" s="11"/>
      <c r="K786" s="11"/>
    </row>
    <row r="787" spans="1:11">
      <c r="A787" s="16"/>
      <c r="B787" s="11"/>
      <c r="C787" s="11"/>
      <c r="D787" s="11"/>
      <c r="E787" s="11"/>
      <c r="F787" s="11"/>
      <c r="G787" s="11"/>
      <c r="H787" s="11"/>
      <c r="I787" s="11"/>
      <c r="J787" s="11"/>
      <c r="K787" s="11"/>
    </row>
    <row r="788" spans="1:11">
      <c r="A788" s="16"/>
      <c r="B788" s="11"/>
      <c r="C788" s="11"/>
      <c r="D788" s="11"/>
      <c r="E788" s="11"/>
      <c r="F788" s="11"/>
      <c r="G788" s="11"/>
      <c r="H788" s="11"/>
      <c r="I788" s="11"/>
      <c r="J788" s="11"/>
      <c r="K788" s="11"/>
    </row>
    <row r="789" spans="1:11">
      <c r="A789" s="16"/>
      <c r="B789" s="11"/>
      <c r="C789" s="11"/>
      <c r="D789" s="11"/>
      <c r="E789" s="11"/>
      <c r="F789" s="11"/>
      <c r="G789" s="11"/>
      <c r="H789" s="11"/>
      <c r="I789" s="11"/>
      <c r="J789" s="11"/>
      <c r="K789" s="11"/>
    </row>
    <row r="790" spans="1:11">
      <c r="A790" s="16"/>
      <c r="B790" s="11"/>
      <c r="C790" s="11"/>
      <c r="D790" s="11"/>
      <c r="E790" s="11"/>
      <c r="F790" s="11"/>
      <c r="G790" s="11"/>
      <c r="H790" s="11"/>
      <c r="I790" s="11"/>
      <c r="J790" s="11"/>
      <c r="K790" s="11"/>
    </row>
    <row r="791" spans="1:11">
      <c r="A791" s="16"/>
      <c r="B791" s="11"/>
      <c r="C791" s="11"/>
      <c r="D791" s="11"/>
      <c r="E791" s="11"/>
      <c r="F791" s="11"/>
      <c r="G791" s="11"/>
      <c r="H791" s="11"/>
      <c r="I791" s="11"/>
      <c r="J791" s="11"/>
      <c r="K791" s="11"/>
    </row>
    <row r="792" spans="1:11">
      <c r="A792" s="16"/>
      <c r="B792" s="11"/>
      <c r="C792" s="11"/>
      <c r="D792" s="11"/>
      <c r="E792" s="11"/>
      <c r="F792" s="11"/>
      <c r="G792" s="11"/>
      <c r="H792" s="11"/>
      <c r="I792" s="11"/>
      <c r="J792" s="11"/>
      <c r="K792" s="11"/>
    </row>
    <row r="793" spans="1:11">
      <c r="A793" s="16"/>
      <c r="B793" s="11"/>
      <c r="C793" s="11"/>
      <c r="D793" s="11"/>
      <c r="E793" s="11"/>
      <c r="F793" s="11"/>
      <c r="G793" s="11"/>
      <c r="H793" s="11"/>
      <c r="I793" s="11"/>
      <c r="J793" s="11"/>
      <c r="K793" s="11"/>
    </row>
    <row r="794" spans="1:11">
      <c r="A794" s="16"/>
      <c r="B794" s="11"/>
      <c r="C794" s="11"/>
      <c r="D794" s="11"/>
      <c r="E794" s="11"/>
      <c r="F794" s="11"/>
      <c r="G794" s="11"/>
      <c r="H794" s="11"/>
      <c r="I794" s="11"/>
      <c r="J794" s="11"/>
      <c r="K794" s="11"/>
    </row>
    <row r="795" spans="1:11">
      <c r="A795" s="16"/>
      <c r="B795" s="11"/>
      <c r="C795" s="11"/>
      <c r="D795" s="11"/>
      <c r="E795" s="11"/>
      <c r="F795" s="11"/>
      <c r="G795" s="11"/>
      <c r="H795" s="11"/>
      <c r="I795" s="11"/>
      <c r="J795" s="11"/>
      <c r="K795" s="11"/>
    </row>
    <row r="796" spans="1:11">
      <c r="A796" s="16"/>
      <c r="B796" s="11"/>
      <c r="C796" s="11"/>
      <c r="D796" s="11"/>
      <c r="E796" s="11"/>
      <c r="F796" s="11"/>
      <c r="G796" s="11"/>
      <c r="H796" s="11"/>
      <c r="I796" s="11"/>
      <c r="J796" s="11"/>
      <c r="K796" s="11"/>
    </row>
    <row r="797" spans="1:11">
      <c r="A797" s="16"/>
      <c r="B797" s="11"/>
      <c r="C797" s="11"/>
      <c r="D797" s="11"/>
      <c r="E797" s="11"/>
      <c r="F797" s="11"/>
      <c r="G797" s="11"/>
      <c r="H797" s="11"/>
      <c r="I797" s="11"/>
      <c r="J797" s="11"/>
      <c r="K797" s="11"/>
    </row>
    <row r="798" spans="1:11">
      <c r="A798" s="16"/>
      <c r="B798" s="11"/>
      <c r="C798" s="11"/>
      <c r="D798" s="11"/>
      <c r="E798" s="11"/>
      <c r="F798" s="11"/>
      <c r="G798" s="11"/>
      <c r="H798" s="11"/>
      <c r="I798" s="11"/>
      <c r="J798" s="11"/>
      <c r="K798" s="11"/>
    </row>
    <row r="799" spans="1:11">
      <c r="A799" s="16"/>
      <c r="B799" s="11"/>
      <c r="C799" s="11"/>
      <c r="D799" s="11"/>
      <c r="E799" s="11"/>
      <c r="F799" s="11"/>
      <c r="G799" s="11"/>
      <c r="H799" s="11"/>
      <c r="I799" s="11"/>
      <c r="J799" s="11"/>
      <c r="K799" s="11"/>
    </row>
    <row r="800" spans="1:11">
      <c r="A800" s="16"/>
      <c r="B800" s="11"/>
      <c r="C800" s="11"/>
      <c r="D800" s="11"/>
      <c r="E800" s="11"/>
      <c r="F800" s="11"/>
      <c r="G800" s="11"/>
      <c r="H800" s="11"/>
      <c r="I800" s="11"/>
      <c r="J800" s="11"/>
      <c r="K800" s="11"/>
    </row>
    <row r="801" spans="1:11">
      <c r="A801" s="16"/>
      <c r="B801" s="11"/>
      <c r="C801" s="11"/>
      <c r="D801" s="11"/>
      <c r="E801" s="11"/>
      <c r="F801" s="11"/>
      <c r="G801" s="11"/>
      <c r="H801" s="11"/>
      <c r="I801" s="11"/>
      <c r="J801" s="11"/>
      <c r="K801" s="11"/>
    </row>
    <row r="802" spans="1:11">
      <c r="A802" s="16"/>
      <c r="B802" s="11"/>
      <c r="C802" s="11"/>
      <c r="D802" s="11"/>
      <c r="E802" s="11"/>
      <c r="F802" s="11"/>
      <c r="G802" s="11"/>
      <c r="H802" s="11"/>
      <c r="I802" s="11"/>
      <c r="J802" s="11"/>
      <c r="K802" s="11"/>
    </row>
    <row r="803" spans="1:11">
      <c r="A803" s="16"/>
      <c r="B803" s="11"/>
      <c r="C803" s="11"/>
      <c r="D803" s="11"/>
      <c r="E803" s="11"/>
      <c r="F803" s="11"/>
      <c r="G803" s="11"/>
      <c r="H803" s="11"/>
      <c r="I803" s="11"/>
      <c r="J803" s="11"/>
      <c r="K803" s="11"/>
    </row>
    <row r="804" spans="1:11">
      <c r="A804" s="16"/>
      <c r="B804" s="11"/>
      <c r="C804" s="11"/>
      <c r="D804" s="11"/>
      <c r="E804" s="11"/>
      <c r="F804" s="11"/>
      <c r="G804" s="11"/>
      <c r="H804" s="11"/>
      <c r="I804" s="11"/>
      <c r="J804" s="11"/>
      <c r="K804" s="11"/>
    </row>
    <row r="805" spans="1:11">
      <c r="A805" s="16"/>
      <c r="B805" s="11"/>
      <c r="C805" s="11"/>
      <c r="D805" s="11"/>
      <c r="E805" s="11"/>
      <c r="F805" s="11"/>
      <c r="G805" s="11"/>
      <c r="H805" s="11"/>
      <c r="I805" s="11"/>
      <c r="J805" s="11"/>
      <c r="K805" s="11"/>
    </row>
    <row r="806" spans="1:11">
      <c r="A806" s="16"/>
      <c r="B806" s="11"/>
      <c r="C806" s="11"/>
      <c r="D806" s="11"/>
      <c r="E806" s="11"/>
      <c r="F806" s="11"/>
      <c r="G806" s="11"/>
      <c r="H806" s="11"/>
      <c r="I806" s="11"/>
      <c r="J806" s="11"/>
      <c r="K806" s="11"/>
    </row>
    <row r="807" spans="1:11">
      <c r="A807" s="16"/>
      <c r="B807" s="11"/>
      <c r="C807" s="11"/>
      <c r="D807" s="11"/>
      <c r="E807" s="11"/>
      <c r="F807" s="11"/>
      <c r="G807" s="11"/>
      <c r="H807" s="11"/>
      <c r="I807" s="11"/>
      <c r="J807" s="11"/>
      <c r="K807" s="11"/>
    </row>
    <row r="808" spans="1:11">
      <c r="A808" s="16"/>
      <c r="B808" s="11"/>
      <c r="C808" s="11"/>
      <c r="D808" s="11"/>
      <c r="E808" s="11"/>
      <c r="F808" s="11"/>
      <c r="G808" s="11"/>
      <c r="H808" s="11"/>
      <c r="I808" s="11"/>
      <c r="J808" s="11"/>
      <c r="K808" s="11"/>
    </row>
    <row r="809" spans="1:11">
      <c r="A809" s="16"/>
      <c r="B809" s="11"/>
      <c r="C809" s="11"/>
      <c r="D809" s="11"/>
      <c r="E809" s="11"/>
      <c r="F809" s="11"/>
      <c r="G809" s="11"/>
      <c r="H809" s="11"/>
      <c r="I809" s="11"/>
      <c r="J809" s="11"/>
      <c r="K809" s="11"/>
    </row>
    <row r="810" spans="1:11">
      <c r="A810" s="16"/>
      <c r="B810" s="11"/>
      <c r="C810" s="11"/>
      <c r="D810" s="11"/>
      <c r="E810" s="11"/>
      <c r="F810" s="11"/>
      <c r="G810" s="11"/>
      <c r="H810" s="11"/>
      <c r="I810" s="11"/>
      <c r="J810" s="11"/>
      <c r="K810" s="11"/>
    </row>
    <row r="811" spans="1:11">
      <c r="A811" s="16"/>
      <c r="B811" s="11"/>
      <c r="C811" s="11"/>
      <c r="D811" s="11"/>
      <c r="E811" s="11"/>
      <c r="F811" s="11"/>
      <c r="G811" s="11"/>
      <c r="H811" s="11"/>
      <c r="I811" s="11"/>
      <c r="J811" s="11"/>
      <c r="K811" s="11"/>
    </row>
    <row r="812" spans="1:11">
      <c r="A812" s="16"/>
      <c r="B812" s="11"/>
      <c r="C812" s="11"/>
      <c r="D812" s="11"/>
      <c r="E812" s="11"/>
      <c r="F812" s="11"/>
      <c r="G812" s="11"/>
      <c r="H812" s="11"/>
      <c r="I812" s="11"/>
      <c r="J812" s="11"/>
      <c r="K812" s="11"/>
    </row>
    <row r="813" spans="1:11">
      <c r="A813" s="16"/>
      <c r="B813" s="11"/>
      <c r="C813" s="11"/>
      <c r="D813" s="11"/>
      <c r="E813" s="11"/>
      <c r="F813" s="11"/>
      <c r="G813" s="11"/>
      <c r="H813" s="11"/>
      <c r="I813" s="11"/>
      <c r="J813" s="11"/>
      <c r="K813" s="11"/>
    </row>
    <row r="814" spans="1:11">
      <c r="A814" s="16"/>
      <c r="B814" s="11"/>
      <c r="C814" s="11"/>
      <c r="D814" s="11"/>
      <c r="E814" s="11"/>
      <c r="F814" s="11"/>
      <c r="G814" s="11"/>
      <c r="H814" s="11"/>
      <c r="I814" s="11"/>
      <c r="J814" s="11"/>
      <c r="K814" s="11"/>
    </row>
    <row r="815" spans="1:11">
      <c r="A815" s="16"/>
      <c r="B815" s="11"/>
      <c r="C815" s="11"/>
      <c r="D815" s="11"/>
      <c r="E815" s="11"/>
      <c r="F815" s="11"/>
      <c r="G815" s="11"/>
      <c r="H815" s="11"/>
      <c r="I815" s="11"/>
      <c r="J815" s="11"/>
      <c r="K815" s="11"/>
    </row>
    <row r="816" spans="1:11">
      <c r="A816" s="16"/>
      <c r="B816" s="11"/>
      <c r="C816" s="11"/>
      <c r="D816" s="11"/>
      <c r="E816" s="11"/>
      <c r="F816" s="11"/>
      <c r="G816" s="11"/>
      <c r="H816" s="11"/>
      <c r="I816" s="11"/>
      <c r="J816" s="11"/>
      <c r="K816" s="11"/>
    </row>
    <row r="817" spans="1:11">
      <c r="A817" s="16"/>
      <c r="B817" s="11"/>
      <c r="C817" s="11"/>
      <c r="D817" s="11"/>
      <c r="E817" s="11"/>
      <c r="F817" s="11"/>
      <c r="G817" s="11"/>
      <c r="H817" s="11"/>
      <c r="I817" s="11"/>
      <c r="J817" s="11"/>
      <c r="K817" s="11"/>
    </row>
    <row r="818" spans="1:11">
      <c r="A818" s="16"/>
      <c r="B818" s="11"/>
      <c r="C818" s="11"/>
      <c r="D818" s="11"/>
      <c r="E818" s="11"/>
      <c r="F818" s="11"/>
      <c r="G818" s="11"/>
      <c r="H818" s="11"/>
      <c r="I818" s="11"/>
      <c r="J818" s="11"/>
      <c r="K818" s="11"/>
    </row>
    <row r="819" spans="1:11">
      <c r="A819" s="16"/>
      <c r="B819" s="11"/>
      <c r="C819" s="11"/>
      <c r="D819" s="11"/>
      <c r="E819" s="11"/>
      <c r="F819" s="11"/>
      <c r="G819" s="11"/>
      <c r="H819" s="11"/>
      <c r="I819" s="11"/>
      <c r="J819" s="11"/>
      <c r="K819" s="11"/>
    </row>
    <row r="820" spans="1:11">
      <c r="A820" s="16"/>
      <c r="B820" s="11"/>
      <c r="C820" s="11"/>
      <c r="D820" s="11"/>
      <c r="E820" s="11"/>
      <c r="F820" s="11"/>
      <c r="G820" s="11"/>
      <c r="H820" s="11"/>
      <c r="I820" s="11"/>
      <c r="J820" s="11"/>
      <c r="K820" s="11"/>
    </row>
    <row r="821" spans="1:11">
      <c r="A821" s="16"/>
      <c r="B821" s="11"/>
      <c r="C821" s="11"/>
      <c r="D821" s="11"/>
      <c r="E821" s="11"/>
      <c r="F821" s="11"/>
      <c r="G821" s="11"/>
      <c r="H821" s="11"/>
      <c r="I821" s="11"/>
      <c r="J821" s="11"/>
      <c r="K821" s="11"/>
    </row>
    <row r="822" spans="1:11">
      <c r="A822" s="16"/>
      <c r="B822" s="11"/>
      <c r="C822" s="11"/>
      <c r="D822" s="11"/>
      <c r="E822" s="11"/>
      <c r="F822" s="11"/>
      <c r="G822" s="11"/>
      <c r="H822" s="11"/>
      <c r="I822" s="11"/>
      <c r="J822" s="11"/>
      <c r="K822" s="11"/>
    </row>
    <row r="823" spans="1:11">
      <c r="A823" s="16"/>
      <c r="B823" s="11"/>
      <c r="C823" s="11"/>
      <c r="D823" s="11"/>
      <c r="E823" s="11"/>
      <c r="F823" s="11"/>
      <c r="G823" s="11"/>
      <c r="H823" s="11"/>
      <c r="I823" s="11"/>
      <c r="J823" s="11"/>
      <c r="K823" s="11"/>
    </row>
    <row r="824" spans="1:11">
      <c r="A824" s="16"/>
      <c r="B824" s="11"/>
      <c r="C824" s="11"/>
      <c r="D824" s="11"/>
      <c r="E824" s="11"/>
      <c r="F824" s="11"/>
      <c r="G824" s="11"/>
      <c r="H824" s="11"/>
      <c r="I824" s="11"/>
      <c r="J824" s="11"/>
      <c r="K824" s="11"/>
    </row>
    <row r="825" spans="1:11">
      <c r="A825" s="16"/>
      <c r="B825" s="11"/>
      <c r="C825" s="11"/>
      <c r="D825" s="11"/>
      <c r="E825" s="11"/>
      <c r="F825" s="11"/>
      <c r="G825" s="11"/>
      <c r="H825" s="11"/>
      <c r="I825" s="11"/>
      <c r="J825" s="11"/>
      <c r="K825" s="11"/>
    </row>
    <row r="826" spans="1:11">
      <c r="A826" s="16"/>
      <c r="B826" s="11"/>
      <c r="C826" s="11"/>
      <c r="D826" s="11"/>
      <c r="E826" s="11"/>
      <c r="F826" s="11"/>
      <c r="G826" s="11"/>
      <c r="H826" s="11"/>
      <c r="I826" s="11"/>
      <c r="J826" s="11"/>
      <c r="K826" s="11"/>
    </row>
    <row r="827" spans="1:11">
      <c r="A827" s="16"/>
      <c r="B827" s="11"/>
      <c r="C827" s="11"/>
      <c r="D827" s="11"/>
      <c r="E827" s="11"/>
      <c r="F827" s="11"/>
      <c r="G827" s="11"/>
      <c r="H827" s="11"/>
      <c r="I827" s="11"/>
      <c r="J827" s="11"/>
      <c r="K827" s="11"/>
    </row>
    <row r="828" spans="1:11">
      <c r="A828" s="16"/>
      <c r="B828" s="11"/>
      <c r="C828" s="11"/>
      <c r="D828" s="11"/>
      <c r="E828" s="11"/>
      <c r="F828" s="11"/>
      <c r="G828" s="11"/>
      <c r="H828" s="11"/>
      <c r="I828" s="11"/>
      <c r="J828" s="11"/>
      <c r="K828" s="11"/>
    </row>
    <row r="829" spans="1:11">
      <c r="A829" s="16"/>
      <c r="B829" s="11"/>
      <c r="C829" s="11"/>
      <c r="D829" s="11"/>
      <c r="E829" s="11"/>
      <c r="F829" s="11"/>
      <c r="G829" s="11"/>
      <c r="H829" s="11"/>
      <c r="I829" s="11"/>
      <c r="J829" s="11"/>
      <c r="K829" s="11"/>
    </row>
    <row r="830" spans="1:11">
      <c r="A830" s="16"/>
      <c r="B830" s="11"/>
      <c r="C830" s="11"/>
      <c r="D830" s="11"/>
      <c r="E830" s="11"/>
      <c r="F830" s="11"/>
      <c r="G830" s="11"/>
      <c r="H830" s="11"/>
      <c r="I830" s="11"/>
      <c r="J830" s="11"/>
      <c r="K830" s="11"/>
    </row>
    <row r="831" spans="1:11">
      <c r="A831" s="16"/>
      <c r="B831" s="11"/>
      <c r="C831" s="11"/>
      <c r="D831" s="11"/>
      <c r="E831" s="11"/>
      <c r="F831" s="11"/>
      <c r="G831" s="11"/>
      <c r="H831" s="11"/>
      <c r="I831" s="11"/>
      <c r="J831" s="11"/>
      <c r="K831" s="11"/>
    </row>
    <row r="832" spans="1:11">
      <c r="A832" s="16"/>
      <c r="B832" s="11"/>
      <c r="C832" s="11"/>
      <c r="D832" s="11"/>
      <c r="E832" s="11"/>
      <c r="F832" s="11"/>
      <c r="G832" s="11"/>
      <c r="H832" s="11"/>
      <c r="I832" s="11"/>
      <c r="J832" s="11"/>
      <c r="K832" s="11"/>
    </row>
    <row r="833" spans="1:11">
      <c r="A833" s="16"/>
      <c r="B833" s="11"/>
      <c r="C833" s="11"/>
      <c r="D833" s="11"/>
      <c r="E833" s="11"/>
      <c r="F833" s="11"/>
      <c r="G833" s="11"/>
      <c r="H833" s="11"/>
      <c r="I833" s="11"/>
      <c r="J833" s="11"/>
      <c r="K833" s="11"/>
    </row>
    <row r="834" spans="1:11">
      <c r="A834" s="16"/>
      <c r="B834" s="11"/>
      <c r="C834" s="11"/>
      <c r="D834" s="11"/>
      <c r="E834" s="11"/>
      <c r="F834" s="11"/>
      <c r="G834" s="11"/>
      <c r="H834" s="11"/>
      <c r="I834" s="11"/>
      <c r="J834" s="11"/>
      <c r="K834" s="11"/>
    </row>
    <row r="835" spans="1:11">
      <c r="A835" s="16"/>
      <c r="B835" s="11"/>
      <c r="C835" s="11"/>
      <c r="D835" s="11"/>
      <c r="E835" s="11"/>
      <c r="F835" s="11"/>
      <c r="G835" s="11"/>
      <c r="H835" s="11"/>
      <c r="I835" s="11"/>
      <c r="J835" s="11"/>
      <c r="K835" s="11"/>
    </row>
    <row r="836" spans="1:11">
      <c r="A836" s="16"/>
      <c r="B836" s="11"/>
      <c r="C836" s="11"/>
      <c r="D836" s="11"/>
      <c r="E836" s="11"/>
      <c r="F836" s="11"/>
      <c r="G836" s="11"/>
      <c r="H836" s="11"/>
      <c r="I836" s="11"/>
      <c r="J836" s="11"/>
      <c r="K836" s="11"/>
    </row>
    <row r="837" spans="1:11">
      <c r="A837" s="16"/>
      <c r="B837" s="11"/>
      <c r="C837" s="11"/>
      <c r="D837" s="11"/>
      <c r="E837" s="11"/>
      <c r="F837" s="11"/>
      <c r="G837" s="11"/>
      <c r="H837" s="11"/>
      <c r="I837" s="11"/>
      <c r="J837" s="11"/>
      <c r="K837" s="11"/>
    </row>
    <row r="838" spans="1:11">
      <c r="A838" s="16"/>
      <c r="B838" s="11"/>
      <c r="C838" s="11"/>
      <c r="D838" s="11"/>
      <c r="E838" s="11"/>
      <c r="F838" s="11"/>
      <c r="G838" s="11"/>
      <c r="H838" s="11"/>
      <c r="I838" s="11"/>
      <c r="J838" s="11"/>
      <c r="K838" s="11"/>
    </row>
    <row r="839" spans="1:11">
      <c r="A839" s="16"/>
      <c r="B839" s="11"/>
      <c r="C839" s="11"/>
      <c r="D839" s="11"/>
      <c r="E839" s="11"/>
      <c r="F839" s="11"/>
      <c r="G839" s="11"/>
      <c r="H839" s="11"/>
      <c r="I839" s="11"/>
      <c r="J839" s="11"/>
      <c r="K839" s="11"/>
    </row>
    <row r="840" spans="1:11">
      <c r="A840" s="16"/>
      <c r="B840" s="11"/>
      <c r="C840" s="11"/>
      <c r="D840" s="11"/>
      <c r="E840" s="11"/>
      <c r="F840" s="11"/>
      <c r="G840" s="11"/>
      <c r="H840" s="11"/>
      <c r="I840" s="11"/>
      <c r="J840" s="11"/>
      <c r="K840" s="11"/>
    </row>
    <row r="841" spans="1:11">
      <c r="A841" s="16"/>
      <c r="B841" s="11"/>
      <c r="C841" s="11"/>
      <c r="D841" s="11"/>
      <c r="E841" s="11"/>
      <c r="F841" s="11"/>
      <c r="G841" s="11"/>
      <c r="H841" s="11"/>
      <c r="I841" s="11"/>
      <c r="J841" s="11"/>
      <c r="K841" s="11"/>
    </row>
    <row r="842" spans="1:11">
      <c r="A842" s="16"/>
      <c r="B842" s="11"/>
      <c r="C842" s="11"/>
      <c r="D842" s="11"/>
      <c r="E842" s="11"/>
      <c r="F842" s="11"/>
      <c r="G842" s="11"/>
      <c r="H842" s="11"/>
      <c r="I842" s="11"/>
      <c r="J842" s="11"/>
      <c r="K842" s="11"/>
    </row>
    <row r="843" spans="1:11">
      <c r="A843" s="16"/>
      <c r="B843" s="11"/>
      <c r="C843" s="11"/>
      <c r="D843" s="11"/>
      <c r="E843" s="11"/>
      <c r="F843" s="11"/>
      <c r="G843" s="11"/>
      <c r="H843" s="11"/>
      <c r="I843" s="11"/>
      <c r="J843" s="11"/>
      <c r="K843" s="11"/>
    </row>
    <row r="844" spans="1:11">
      <c r="A844" s="16"/>
      <c r="B844" s="11"/>
      <c r="C844" s="11"/>
      <c r="D844" s="11"/>
      <c r="E844" s="11"/>
      <c r="F844" s="11"/>
      <c r="G844" s="11"/>
      <c r="H844" s="11"/>
      <c r="I844" s="11"/>
      <c r="J844" s="11"/>
      <c r="K844" s="11"/>
    </row>
    <row r="845" spans="1:11">
      <c r="A845" s="16"/>
      <c r="B845" s="11"/>
      <c r="C845" s="11"/>
      <c r="D845" s="11"/>
      <c r="E845" s="11"/>
      <c r="F845" s="11"/>
      <c r="G845" s="11"/>
      <c r="H845" s="11"/>
      <c r="I845" s="11"/>
      <c r="J845" s="11"/>
      <c r="K845" s="11"/>
    </row>
    <row r="846" spans="1:11">
      <c r="A846" s="16"/>
      <c r="B846" s="11"/>
      <c r="C846" s="11"/>
      <c r="D846" s="11"/>
      <c r="E846" s="11"/>
      <c r="F846" s="11"/>
      <c r="G846" s="11"/>
      <c r="H846" s="11"/>
      <c r="I846" s="11"/>
      <c r="J846" s="11"/>
      <c r="K846" s="11"/>
    </row>
    <row r="847" spans="1:11">
      <c r="A847" s="16"/>
      <c r="B847" s="11"/>
      <c r="C847" s="11"/>
      <c r="D847" s="11"/>
      <c r="E847" s="11"/>
      <c r="F847" s="11"/>
      <c r="G847" s="11"/>
      <c r="H847" s="11"/>
      <c r="I847" s="11"/>
      <c r="J847" s="11"/>
      <c r="K847" s="11"/>
    </row>
    <row r="848" spans="1:11">
      <c r="A848" s="16"/>
      <c r="B848" s="11"/>
      <c r="C848" s="11"/>
      <c r="D848" s="11"/>
      <c r="E848" s="11"/>
      <c r="F848" s="11"/>
      <c r="G848" s="11"/>
      <c r="H848" s="11"/>
      <c r="I848" s="11"/>
      <c r="J848" s="11"/>
      <c r="K848" s="11"/>
    </row>
    <row r="849" spans="1:11">
      <c r="A849" s="16"/>
      <c r="B849" s="11"/>
      <c r="C849" s="11"/>
      <c r="D849" s="11"/>
      <c r="E849" s="11"/>
      <c r="F849" s="11"/>
      <c r="G849" s="11"/>
      <c r="H849" s="11"/>
      <c r="I849" s="11"/>
      <c r="J849" s="11"/>
      <c r="K849" s="11"/>
    </row>
    <row r="850" spans="1:11">
      <c r="A850" s="16"/>
      <c r="B850" s="11"/>
      <c r="C850" s="11"/>
      <c r="D850" s="11"/>
      <c r="E850" s="11"/>
      <c r="F850" s="11"/>
      <c r="G850" s="11"/>
      <c r="H850" s="11"/>
      <c r="I850" s="11"/>
      <c r="J850" s="11"/>
      <c r="K850" s="11"/>
    </row>
    <row r="851" spans="1:11">
      <c r="A851" s="16"/>
      <c r="B851" s="11"/>
      <c r="C851" s="11"/>
      <c r="D851" s="11"/>
      <c r="E851" s="11"/>
      <c r="F851" s="11"/>
      <c r="G851" s="11"/>
      <c r="H851" s="11"/>
      <c r="I851" s="11"/>
      <c r="J851" s="11"/>
      <c r="K851" s="11"/>
    </row>
  </sheetData>
  <mergeCells count="2">
    <mergeCell ref="A1:A2"/>
    <mergeCell ref="B1:B2"/>
  </mergeCells>
  <conditionalFormatting sqref="J3:J84">
    <cfRule type="colorScale" priority="1">
      <colorScale>
        <cfvo type="min"/>
        <cfvo type="formula" val="5"/>
        <cfvo type="max"/>
        <color rgb="FFCC0000"/>
        <color rgb="FFFBBC04"/>
        <color rgb="FF6AA84F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875"/>
  <sheetViews>
    <sheetView tabSelected="1" topLeftCell="A6" workbookViewId="0">
      <selection activeCell="C36" sqref="C36"/>
    </sheetView>
  </sheetViews>
  <sheetFormatPr baseColWidth="10" defaultColWidth="14.5" defaultRowHeight="15.75" customHeight="1"/>
  <cols>
    <col min="1" max="1" width="5.5" customWidth="1"/>
    <col min="2" max="2" width="26.5" customWidth="1"/>
    <col min="3" max="3" width="14.5" customWidth="1"/>
    <col min="6" max="6" width="14" customWidth="1"/>
    <col min="11" max="11" width="14.5" hidden="1"/>
  </cols>
  <sheetData>
    <row r="1" spans="1:27">
      <c r="A1" s="43"/>
      <c r="B1" s="44" t="s">
        <v>226</v>
      </c>
      <c r="C1" s="45" t="s">
        <v>2</v>
      </c>
      <c r="D1" s="45" t="s">
        <v>3</v>
      </c>
      <c r="E1" s="45" t="s">
        <v>227</v>
      </c>
      <c r="F1" s="45" t="s">
        <v>3</v>
      </c>
      <c r="G1" s="45" t="s">
        <v>5</v>
      </c>
      <c r="H1" s="45" t="s">
        <v>6</v>
      </c>
      <c r="I1" s="45" t="s">
        <v>228</v>
      </c>
      <c r="J1" s="45" t="s">
        <v>8</v>
      </c>
      <c r="K1" s="46" t="s">
        <v>229</v>
      </c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>
      <c r="A2" s="43" t="s">
        <v>0</v>
      </c>
      <c r="B2" s="43"/>
      <c r="C2" s="48" t="s">
        <v>9</v>
      </c>
      <c r="D2" s="48" t="s">
        <v>10</v>
      </c>
      <c r="E2" s="49" t="s">
        <v>11</v>
      </c>
      <c r="F2" s="48" t="s">
        <v>12</v>
      </c>
      <c r="G2" s="49" t="s">
        <v>13</v>
      </c>
      <c r="H2" s="48" t="s">
        <v>9</v>
      </c>
      <c r="I2" s="49" t="s">
        <v>14</v>
      </c>
      <c r="J2" s="45" t="s">
        <v>15</v>
      </c>
      <c r="K2" s="46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>
      <c r="A3" s="50">
        <v>1</v>
      </c>
      <c r="B3" s="50" t="s">
        <v>230</v>
      </c>
      <c r="C3" s="51">
        <v>13154</v>
      </c>
      <c r="D3" s="51">
        <v>4492</v>
      </c>
      <c r="E3" s="52">
        <v>0.34</v>
      </c>
      <c r="F3" s="53">
        <v>110</v>
      </c>
      <c r="G3" s="52">
        <v>0.01</v>
      </c>
      <c r="H3" s="51">
        <f>D3+F3</f>
        <v>4602</v>
      </c>
      <c r="I3" s="52">
        <f t="shared" ref="I3:I29" si="0">H3/C3</f>
        <v>0.34985555724494449</v>
      </c>
      <c r="J3" s="10">
        <v>10</v>
      </c>
      <c r="K3" s="54">
        <v>4454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>
      <c r="A4" s="50">
        <v>2</v>
      </c>
      <c r="B4" s="50" t="s">
        <v>231</v>
      </c>
      <c r="C4" s="53">
        <v>33</v>
      </c>
      <c r="D4" s="51">
        <v>7</v>
      </c>
      <c r="E4" s="52">
        <v>0.23</v>
      </c>
      <c r="F4" s="53">
        <v>0.5</v>
      </c>
      <c r="G4" s="52">
        <v>0</v>
      </c>
      <c r="H4" s="55">
        <f>F4+D4</f>
        <v>7.5</v>
      </c>
      <c r="I4" s="52">
        <f t="shared" si="0"/>
        <v>0.22727272727272727</v>
      </c>
      <c r="J4" s="10">
        <v>10</v>
      </c>
      <c r="K4" s="54">
        <v>8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>
      <c r="A5" s="50">
        <v>3</v>
      </c>
      <c r="B5" s="50" t="s">
        <v>232</v>
      </c>
      <c r="C5" s="51">
        <v>50746</v>
      </c>
      <c r="D5" s="51">
        <v>14927</v>
      </c>
      <c r="E5" s="52">
        <v>0.28999999999999998</v>
      </c>
      <c r="F5" s="51">
        <v>1548</v>
      </c>
      <c r="G5" s="52">
        <v>0.03</v>
      </c>
      <c r="H5" s="51">
        <f t="shared" ref="H5:H19" si="1">D5+F5</f>
        <v>16475</v>
      </c>
      <c r="I5" s="52">
        <f t="shared" si="0"/>
        <v>0.32465613053245573</v>
      </c>
      <c r="J5" s="10">
        <v>9</v>
      </c>
      <c r="K5" s="54">
        <v>14273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>
      <c r="A6" s="50">
        <v>4</v>
      </c>
      <c r="B6" s="50" t="s">
        <v>233</v>
      </c>
      <c r="C6" s="51">
        <v>9151</v>
      </c>
      <c r="D6" s="51">
        <v>2059</v>
      </c>
      <c r="E6" s="52">
        <v>0.22</v>
      </c>
      <c r="F6" s="53">
        <v>146</v>
      </c>
      <c r="G6" s="52">
        <v>0.02</v>
      </c>
      <c r="H6" s="51">
        <f t="shared" si="1"/>
        <v>2205</v>
      </c>
      <c r="I6" s="52">
        <f t="shared" si="0"/>
        <v>0.2409572724292427</v>
      </c>
      <c r="J6" s="10">
        <v>9</v>
      </c>
      <c r="K6" s="54">
        <v>1988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>
      <c r="A7" s="50">
        <v>5</v>
      </c>
      <c r="B7" s="50" t="s">
        <v>234</v>
      </c>
      <c r="C7" s="53">
        <v>925</v>
      </c>
      <c r="D7" s="53">
        <v>165</v>
      </c>
      <c r="E7" s="52">
        <v>0.18</v>
      </c>
      <c r="F7" s="53">
        <v>18</v>
      </c>
      <c r="G7" s="52">
        <v>0.02</v>
      </c>
      <c r="H7" s="51">
        <f t="shared" si="1"/>
        <v>183</v>
      </c>
      <c r="I7" s="52">
        <f t="shared" si="0"/>
        <v>0.19783783783783784</v>
      </c>
      <c r="J7" s="10">
        <v>9</v>
      </c>
      <c r="K7" s="54">
        <v>164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>
      <c r="A8" s="50">
        <v>6</v>
      </c>
      <c r="B8" s="50" t="s">
        <v>235</v>
      </c>
      <c r="C8" s="51">
        <v>31292</v>
      </c>
      <c r="D8" s="51">
        <v>12411</v>
      </c>
      <c r="E8" s="52">
        <v>0.4</v>
      </c>
      <c r="F8" s="51">
        <v>2322</v>
      </c>
      <c r="G8" s="52">
        <v>7.0000000000000007E-2</v>
      </c>
      <c r="H8" s="51">
        <f t="shared" si="1"/>
        <v>14733</v>
      </c>
      <c r="I8" s="52">
        <f t="shared" si="0"/>
        <v>0.47082321360092039</v>
      </c>
      <c r="J8" s="10">
        <v>8</v>
      </c>
      <c r="K8" s="54">
        <v>12399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>
      <c r="A9" s="50">
        <v>7</v>
      </c>
      <c r="B9" s="50" t="s">
        <v>236</v>
      </c>
      <c r="C9" s="51">
        <v>30136</v>
      </c>
      <c r="D9" s="51">
        <v>6557</v>
      </c>
      <c r="E9" s="52">
        <v>0.22</v>
      </c>
      <c r="F9" s="51">
        <v>1975</v>
      </c>
      <c r="G9" s="52">
        <v>7.0000000000000007E-2</v>
      </c>
      <c r="H9" s="51">
        <f t="shared" si="1"/>
        <v>8532</v>
      </c>
      <c r="I9" s="52">
        <f t="shared" si="0"/>
        <v>0.28311653835943723</v>
      </c>
      <c r="J9" s="10">
        <v>8</v>
      </c>
      <c r="K9" s="54">
        <v>6478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>
      <c r="A10" s="50">
        <v>8</v>
      </c>
      <c r="B10" s="50" t="s">
        <v>237</v>
      </c>
      <c r="C10" s="51">
        <v>11282</v>
      </c>
      <c r="D10" s="51">
        <v>4784</v>
      </c>
      <c r="E10" s="52">
        <v>0.42</v>
      </c>
      <c r="F10" s="53">
        <v>906</v>
      </c>
      <c r="G10" s="52">
        <v>0.08</v>
      </c>
      <c r="H10" s="51">
        <f t="shared" si="1"/>
        <v>5690</v>
      </c>
      <c r="I10" s="52">
        <f t="shared" si="0"/>
        <v>0.50434320156000711</v>
      </c>
      <c r="J10" s="10">
        <v>8</v>
      </c>
      <c r="K10" s="54">
        <v>4540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>
      <c r="A11" s="50">
        <v>9</v>
      </c>
      <c r="B11" s="50" t="s">
        <v>238</v>
      </c>
      <c r="C11" s="51">
        <v>6932</v>
      </c>
      <c r="D11" s="53">
        <v>947</v>
      </c>
      <c r="E11" s="52">
        <v>0.14000000000000001</v>
      </c>
      <c r="F11" s="53">
        <v>197</v>
      </c>
      <c r="G11" s="52">
        <v>0.03</v>
      </c>
      <c r="H11" s="51">
        <f t="shared" si="1"/>
        <v>1144</v>
      </c>
      <c r="I11" s="52">
        <f t="shared" si="0"/>
        <v>0.16503173687247547</v>
      </c>
      <c r="J11" s="10">
        <v>8</v>
      </c>
      <c r="K11" s="54">
        <v>947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>
      <c r="A12" s="50">
        <v>10</v>
      </c>
      <c r="B12" s="50" t="s">
        <v>239</v>
      </c>
      <c r="C12" s="51">
        <v>3734</v>
      </c>
      <c r="D12" s="51">
        <v>795</v>
      </c>
      <c r="E12" s="52">
        <v>0.21</v>
      </c>
      <c r="F12" s="53">
        <v>189</v>
      </c>
      <c r="G12" s="52">
        <v>0.05</v>
      </c>
      <c r="H12" s="51">
        <f t="shared" si="1"/>
        <v>984</v>
      </c>
      <c r="I12" s="52">
        <f t="shared" si="0"/>
        <v>0.26352437064809853</v>
      </c>
      <c r="J12" s="10">
        <v>8</v>
      </c>
      <c r="K12" s="54">
        <v>792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>
      <c r="A13" s="50">
        <v>11</v>
      </c>
      <c r="B13" s="50" t="s">
        <v>240</v>
      </c>
      <c r="C13" s="51">
        <v>4259</v>
      </c>
      <c r="D13" s="53">
        <v>593</v>
      </c>
      <c r="E13" s="52">
        <v>0.14000000000000001</v>
      </c>
      <c r="F13" s="53">
        <v>193</v>
      </c>
      <c r="G13" s="52">
        <v>0.05</v>
      </c>
      <c r="H13" s="51">
        <f t="shared" si="1"/>
        <v>786</v>
      </c>
      <c r="I13" s="52">
        <f t="shared" si="0"/>
        <v>0.18455036393519605</v>
      </c>
      <c r="J13" s="10">
        <v>8</v>
      </c>
      <c r="K13" s="54">
        <v>593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>
      <c r="A14" s="50">
        <v>12</v>
      </c>
      <c r="B14" s="50" t="s">
        <v>241</v>
      </c>
      <c r="C14" s="51">
        <v>35718</v>
      </c>
      <c r="D14" s="51">
        <v>13380</v>
      </c>
      <c r="E14" s="52">
        <v>0.37</v>
      </c>
      <c r="F14" s="51">
        <v>4454</v>
      </c>
      <c r="G14" s="52">
        <v>0.12</v>
      </c>
      <c r="H14" s="51">
        <f t="shared" si="1"/>
        <v>17834</v>
      </c>
      <c r="I14" s="52">
        <f t="shared" si="0"/>
        <v>0.49930007279242961</v>
      </c>
      <c r="J14" s="10">
        <v>7</v>
      </c>
      <c r="K14" s="54">
        <v>13368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>
      <c r="A15" s="50">
        <v>13</v>
      </c>
      <c r="B15" s="50" t="s">
        <v>242</v>
      </c>
      <c r="C15" s="51">
        <v>5508</v>
      </c>
      <c r="D15" s="51">
        <v>2181</v>
      </c>
      <c r="E15" s="52">
        <v>0.4</v>
      </c>
      <c r="F15" s="53">
        <v>930</v>
      </c>
      <c r="G15" s="52">
        <v>0.17</v>
      </c>
      <c r="H15" s="51">
        <f t="shared" si="1"/>
        <v>3111</v>
      </c>
      <c r="I15" s="52">
        <f t="shared" si="0"/>
        <v>0.56481481481481477</v>
      </c>
      <c r="J15" s="10">
        <v>7</v>
      </c>
      <c r="K15" s="54">
        <v>2176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>
      <c r="A16" s="50">
        <v>14</v>
      </c>
      <c r="B16" s="50" t="s">
        <v>243</v>
      </c>
      <c r="C16" s="51">
        <v>9316</v>
      </c>
      <c r="D16" s="51">
        <v>2112</v>
      </c>
      <c r="E16" s="52">
        <v>0.23</v>
      </c>
      <c r="F16" s="53">
        <v>786</v>
      </c>
      <c r="G16" s="52">
        <v>0.08</v>
      </c>
      <c r="H16" s="51">
        <f t="shared" si="1"/>
        <v>2898</v>
      </c>
      <c r="I16" s="52">
        <f t="shared" si="0"/>
        <v>0.31107771575783599</v>
      </c>
      <c r="J16" s="10">
        <v>7</v>
      </c>
      <c r="K16" s="54">
        <v>2111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>
      <c r="A17" s="50">
        <v>15</v>
      </c>
      <c r="B17" s="50" t="s">
        <v>244</v>
      </c>
      <c r="C17" s="51">
        <v>4842</v>
      </c>
      <c r="D17" s="51">
        <v>1803</v>
      </c>
      <c r="E17" s="52">
        <v>0.37</v>
      </c>
      <c r="F17" s="53">
        <v>843</v>
      </c>
      <c r="G17" s="52">
        <v>0.17</v>
      </c>
      <c r="H17" s="51">
        <f t="shared" si="1"/>
        <v>2646</v>
      </c>
      <c r="I17" s="52">
        <f t="shared" si="0"/>
        <v>0.54646840148698883</v>
      </c>
      <c r="J17" s="10">
        <v>7</v>
      </c>
      <c r="K17" s="54">
        <v>1803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>
      <c r="A18" s="50">
        <v>16</v>
      </c>
      <c r="B18" s="50" t="s">
        <v>245</v>
      </c>
      <c r="C18" s="51">
        <v>2032</v>
      </c>
      <c r="D18" s="51">
        <v>1085</v>
      </c>
      <c r="E18" s="52">
        <v>0.53</v>
      </c>
      <c r="F18" s="53">
        <v>435</v>
      </c>
      <c r="G18" s="52">
        <v>0.21</v>
      </c>
      <c r="H18" s="51">
        <f t="shared" si="1"/>
        <v>1520</v>
      </c>
      <c r="I18" s="52">
        <f t="shared" si="0"/>
        <v>0.74803149606299213</v>
      </c>
      <c r="J18" s="10">
        <v>7</v>
      </c>
      <c r="K18" s="54">
        <v>1084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>
      <c r="A19" s="50">
        <v>17</v>
      </c>
      <c r="B19" s="50" t="s">
        <v>246</v>
      </c>
      <c r="C19" s="51">
        <v>3063</v>
      </c>
      <c r="D19" s="53">
        <v>765</v>
      </c>
      <c r="E19" s="52">
        <v>0.25</v>
      </c>
      <c r="F19" s="53">
        <v>354</v>
      </c>
      <c r="G19" s="52">
        <v>0.12</v>
      </c>
      <c r="H19" s="51">
        <f t="shared" si="1"/>
        <v>1119</v>
      </c>
      <c r="I19" s="52">
        <f t="shared" si="0"/>
        <v>0.36532810969637608</v>
      </c>
      <c r="J19" s="10">
        <v>7</v>
      </c>
      <c r="K19" s="54">
        <v>765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>
      <c r="A20" s="50">
        <v>18</v>
      </c>
      <c r="B20" s="50" t="s">
        <v>247</v>
      </c>
      <c r="C20" s="53">
        <v>261</v>
      </c>
      <c r="D20" s="51">
        <v>104</v>
      </c>
      <c r="E20" s="52">
        <v>0.4</v>
      </c>
      <c r="F20" s="53">
        <v>51</v>
      </c>
      <c r="G20" s="52">
        <v>0.19</v>
      </c>
      <c r="H20" s="55">
        <f>F20+D20</f>
        <v>155</v>
      </c>
      <c r="I20" s="52">
        <f t="shared" si="0"/>
        <v>0.5938697318007663</v>
      </c>
      <c r="J20" s="10">
        <v>7</v>
      </c>
      <c r="K20" s="54">
        <v>104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>
      <c r="A21" s="50">
        <v>19</v>
      </c>
      <c r="B21" s="50" t="s">
        <v>248</v>
      </c>
      <c r="C21" s="51">
        <v>63716</v>
      </c>
      <c r="D21" s="51">
        <v>22851</v>
      </c>
      <c r="E21" s="52">
        <v>0.36</v>
      </c>
      <c r="F21" s="51">
        <v>6378</v>
      </c>
      <c r="G21" s="52">
        <v>0.1</v>
      </c>
      <c r="H21" s="51">
        <f t="shared" ref="H21:H29" si="2">D21+F21</f>
        <v>29229</v>
      </c>
      <c r="I21" s="52">
        <f t="shared" si="0"/>
        <v>0.4587387783288342</v>
      </c>
      <c r="J21" s="10">
        <v>6</v>
      </c>
      <c r="K21" s="54">
        <v>18831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>
      <c r="A22" s="50">
        <v>20</v>
      </c>
      <c r="B22" s="50" t="s">
        <v>249</v>
      </c>
      <c r="C22" s="51">
        <v>23633</v>
      </c>
      <c r="D22" s="51">
        <v>5833</v>
      </c>
      <c r="E22" s="52">
        <v>0.25</v>
      </c>
      <c r="F22" s="51">
        <v>3785</v>
      </c>
      <c r="G22" s="52">
        <v>0.16</v>
      </c>
      <c r="H22" s="51">
        <f t="shared" si="2"/>
        <v>9618</v>
      </c>
      <c r="I22" s="52">
        <f t="shared" si="0"/>
        <v>0.40697330004654508</v>
      </c>
      <c r="J22" s="10">
        <v>6</v>
      </c>
      <c r="K22" s="54">
        <v>5833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>
      <c r="A23" s="50">
        <v>21</v>
      </c>
      <c r="B23" s="50" t="s">
        <v>250</v>
      </c>
      <c r="C23" s="51">
        <v>7867</v>
      </c>
      <c r="D23" s="51">
        <v>1737</v>
      </c>
      <c r="E23" s="52">
        <v>0.22</v>
      </c>
      <c r="F23" s="51">
        <v>1285</v>
      </c>
      <c r="G23" s="52">
        <v>0.16</v>
      </c>
      <c r="H23" s="51">
        <f t="shared" si="2"/>
        <v>3022</v>
      </c>
      <c r="I23" s="52">
        <f t="shared" si="0"/>
        <v>0.38413626541248252</v>
      </c>
      <c r="J23" s="10">
        <v>6</v>
      </c>
      <c r="K23" s="54">
        <v>1737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>
      <c r="A24" s="50">
        <v>22</v>
      </c>
      <c r="B24" s="50" t="s">
        <v>251</v>
      </c>
      <c r="C24" s="51">
        <v>8394</v>
      </c>
      <c r="D24" s="51">
        <v>2400</v>
      </c>
      <c r="E24" s="52">
        <v>0.28999999999999998</v>
      </c>
      <c r="F24" s="51">
        <v>2328</v>
      </c>
      <c r="G24" s="52">
        <v>0.28000000000000003</v>
      </c>
      <c r="H24" s="51">
        <f t="shared" si="2"/>
        <v>4728</v>
      </c>
      <c r="I24" s="52">
        <f t="shared" si="0"/>
        <v>0.56325947105075058</v>
      </c>
      <c r="J24" s="10">
        <v>5</v>
      </c>
      <c r="K24" s="54">
        <v>2395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>
      <c r="A25" s="50">
        <v>23</v>
      </c>
      <c r="B25" s="50" t="s">
        <v>252</v>
      </c>
      <c r="C25" s="51">
        <v>6479</v>
      </c>
      <c r="D25" s="51">
        <v>1111</v>
      </c>
      <c r="E25" s="52">
        <v>0.17</v>
      </c>
      <c r="F25" s="51">
        <v>1034</v>
      </c>
      <c r="G25" s="52">
        <v>0.16</v>
      </c>
      <c r="H25" s="51">
        <f t="shared" si="2"/>
        <v>2145</v>
      </c>
      <c r="I25" s="52">
        <f t="shared" si="0"/>
        <v>0.33106960950764008</v>
      </c>
      <c r="J25" s="10">
        <v>5</v>
      </c>
      <c r="K25" s="54">
        <v>1110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>
      <c r="A26" s="50">
        <v>24</v>
      </c>
      <c r="B26" s="50" t="s">
        <v>253</v>
      </c>
      <c r="C26" s="51">
        <v>33168</v>
      </c>
      <c r="D26" s="51">
        <v>4915</v>
      </c>
      <c r="E26" s="52">
        <v>0.15</v>
      </c>
      <c r="F26" s="51">
        <v>9074</v>
      </c>
      <c r="G26" s="52">
        <v>0.27</v>
      </c>
      <c r="H26" s="51">
        <f t="shared" si="2"/>
        <v>13989</v>
      </c>
      <c r="I26" s="52">
        <f t="shared" si="0"/>
        <v>0.4217619392185239</v>
      </c>
      <c r="J26" s="10">
        <v>4</v>
      </c>
      <c r="K26" s="54">
        <v>4907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>
      <c r="A27" s="50">
        <v>25</v>
      </c>
      <c r="B27" s="50" t="s">
        <v>254</v>
      </c>
      <c r="C27" s="51">
        <v>6440</v>
      </c>
      <c r="D27" s="51">
        <v>1157</v>
      </c>
      <c r="E27" s="52">
        <v>0.18</v>
      </c>
      <c r="F27" s="51">
        <v>1663</v>
      </c>
      <c r="G27" s="52">
        <v>0.26</v>
      </c>
      <c r="H27" s="51">
        <f t="shared" si="2"/>
        <v>2820</v>
      </c>
      <c r="I27" s="52">
        <f t="shared" si="0"/>
        <v>0.43788819875776397</v>
      </c>
      <c r="J27" s="10">
        <v>4</v>
      </c>
      <c r="K27" s="54">
        <v>1157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>
      <c r="A28" s="50">
        <v>26</v>
      </c>
      <c r="B28" s="50" t="s">
        <v>255</v>
      </c>
      <c r="C28" s="51">
        <v>4568</v>
      </c>
      <c r="D28" s="53">
        <v>884</v>
      </c>
      <c r="E28" s="52">
        <v>0.19</v>
      </c>
      <c r="F28" s="51">
        <v>1298</v>
      </c>
      <c r="G28" s="52">
        <v>0.28000000000000003</v>
      </c>
      <c r="H28" s="51">
        <f t="shared" si="2"/>
        <v>2182</v>
      </c>
      <c r="I28" s="52">
        <f t="shared" si="0"/>
        <v>0.47767075306479861</v>
      </c>
      <c r="J28" s="10">
        <v>4</v>
      </c>
      <c r="K28" s="54">
        <v>884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>
      <c r="A29" s="50">
        <v>27</v>
      </c>
      <c r="B29" s="50" t="s">
        <v>256</v>
      </c>
      <c r="C29" s="51">
        <v>44449</v>
      </c>
      <c r="D29" s="51">
        <v>6470</v>
      </c>
      <c r="E29" s="52">
        <v>0.15</v>
      </c>
      <c r="F29" s="51">
        <v>16068</v>
      </c>
      <c r="G29" s="52">
        <v>0.36</v>
      </c>
      <c r="H29" s="51">
        <f t="shared" si="2"/>
        <v>22538</v>
      </c>
      <c r="I29" s="52">
        <f t="shared" si="0"/>
        <v>0.50705302706472588</v>
      </c>
      <c r="J29" s="10">
        <v>3</v>
      </c>
      <c r="K29" s="54">
        <v>6460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>
      <c r="A30" s="29"/>
      <c r="B30" s="6"/>
      <c r="C30" s="56"/>
      <c r="D30" s="17"/>
      <c r="E30" s="17"/>
      <c r="F30" s="17"/>
      <c r="G30" s="17"/>
      <c r="H30" s="17"/>
      <c r="I30" s="17"/>
      <c r="J30" s="20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>
      <c r="A31" s="39"/>
      <c r="B31" s="39" t="s">
        <v>309</v>
      </c>
      <c r="C31" s="40">
        <f t="shared" ref="C31:D31" si="3">SUM(C3:C29)</f>
        <v>421098</v>
      </c>
      <c r="D31" s="40">
        <f t="shared" si="3"/>
        <v>116525</v>
      </c>
      <c r="E31" s="41">
        <f>D31/C31</f>
        <v>0.2767170587369211</v>
      </c>
      <c r="F31" s="40">
        <f>SUM(F3:F29)</f>
        <v>58370.5</v>
      </c>
      <c r="G31" s="41">
        <f>F31/C31</f>
        <v>0.1386150017335632</v>
      </c>
      <c r="H31" s="40">
        <f>SUM(H3:H29)</f>
        <v>174895.5</v>
      </c>
      <c r="I31" s="41">
        <f>H31/C31</f>
        <v>0.41533206047048432</v>
      </c>
      <c r="J31" s="57">
        <f>K31/H31*10</f>
        <v>6.3672878947714491</v>
      </c>
      <c r="K31" s="58">
        <f>SUM(K3:K29)</f>
        <v>111361</v>
      </c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spans="1:27">
      <c r="A32" s="6"/>
      <c r="B32" s="22"/>
      <c r="C32" s="60"/>
      <c r="D32" s="61"/>
      <c r="E32" s="61"/>
      <c r="F32" s="16"/>
      <c r="G32" s="62"/>
      <c r="H32" s="62"/>
      <c r="I32" s="60"/>
      <c r="J32" s="20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>
      <c r="A33" s="6"/>
      <c r="B33" s="22"/>
      <c r="C33" s="16"/>
      <c r="D33" s="16"/>
      <c r="E33" s="16"/>
      <c r="F33" s="16"/>
      <c r="G33" s="16"/>
      <c r="H33" s="62"/>
      <c r="I33" s="60"/>
      <c r="J33" s="20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>
      <c r="A34" s="6"/>
      <c r="B34" s="22"/>
      <c r="C34" s="63"/>
      <c r="D34" s="64"/>
      <c r="E34" s="16"/>
      <c r="F34" s="16"/>
      <c r="G34" s="16"/>
      <c r="H34" s="62"/>
      <c r="I34" s="60"/>
      <c r="J34" s="20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>
      <c r="A35" s="16"/>
      <c r="B35" s="20"/>
      <c r="C35" s="16"/>
      <c r="D35" s="16"/>
      <c r="E35" s="16"/>
      <c r="F35" s="16"/>
      <c r="G35" s="16"/>
      <c r="H35" s="16"/>
      <c r="I35" s="16"/>
      <c r="J35" s="20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>
      <c r="B36" s="20"/>
      <c r="C36" s="16"/>
      <c r="D36" s="16"/>
      <c r="E36" s="16"/>
      <c r="F36" s="16"/>
      <c r="G36" s="16"/>
      <c r="H36" s="16"/>
      <c r="I36" s="16"/>
      <c r="J36" s="20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>
      <c r="B37" s="20"/>
      <c r="C37" s="16"/>
      <c r="D37" s="16"/>
      <c r="E37" s="16"/>
      <c r="F37" s="16"/>
      <c r="G37" s="16"/>
      <c r="H37" s="16"/>
      <c r="I37" s="16"/>
      <c r="J37" s="20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>
      <c r="B38" s="20"/>
      <c r="C38" s="16"/>
      <c r="D38" s="16"/>
      <c r="E38" s="16"/>
      <c r="F38" s="16"/>
      <c r="G38" s="16"/>
      <c r="H38" s="16"/>
      <c r="I38" s="16"/>
      <c r="J38" s="20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>
      <c r="B39" s="20"/>
      <c r="C39" s="16"/>
      <c r="D39" s="16"/>
      <c r="E39" s="16"/>
      <c r="F39" s="16"/>
      <c r="G39" s="16"/>
      <c r="H39" s="16"/>
      <c r="I39" s="16"/>
      <c r="J39" s="20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>
      <c r="B40" s="20"/>
      <c r="C40" s="16"/>
      <c r="D40" s="16"/>
      <c r="E40" s="16"/>
      <c r="F40" s="16"/>
      <c r="G40" s="16"/>
      <c r="H40" s="16"/>
      <c r="I40" s="16"/>
      <c r="J40" s="20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>
      <c r="B41" s="20"/>
      <c r="C41" s="16"/>
      <c r="D41" s="16"/>
      <c r="E41" s="16"/>
      <c r="F41" s="16"/>
      <c r="G41" s="16"/>
      <c r="H41" s="16"/>
      <c r="I41" s="16"/>
      <c r="J41" s="20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>
      <c r="B42" s="20"/>
      <c r="C42" s="16"/>
      <c r="D42" s="16"/>
      <c r="E42" s="16"/>
      <c r="F42" s="16"/>
      <c r="G42" s="16"/>
      <c r="H42" s="16"/>
      <c r="I42" s="16"/>
      <c r="J42" s="20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>
      <c r="B43" s="20"/>
      <c r="C43" s="16"/>
      <c r="D43" s="16"/>
      <c r="E43" s="16"/>
      <c r="F43" s="16"/>
      <c r="G43" s="16"/>
      <c r="H43" s="16"/>
      <c r="I43" s="16"/>
      <c r="J43" s="20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>
      <c r="B44" s="20"/>
      <c r="C44" s="16"/>
      <c r="D44" s="16"/>
      <c r="E44" s="16"/>
      <c r="F44" s="16"/>
      <c r="G44" s="16"/>
      <c r="H44" s="16"/>
      <c r="I44" s="16"/>
      <c r="J44" s="20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>
      <c r="B45" s="20"/>
      <c r="C45" s="16"/>
      <c r="D45" s="16"/>
      <c r="E45" s="16"/>
      <c r="F45" s="16"/>
      <c r="G45" s="16"/>
      <c r="H45" s="16"/>
      <c r="I45" s="16"/>
      <c r="J45" s="20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>
      <c r="B46" s="20"/>
      <c r="C46" s="16"/>
      <c r="D46" s="16"/>
      <c r="E46" s="16"/>
      <c r="F46" s="16"/>
      <c r="G46" s="16"/>
      <c r="H46" s="16"/>
      <c r="I46" s="16"/>
      <c r="J46" s="20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>
      <c r="B47" s="20"/>
      <c r="C47" s="16"/>
      <c r="D47" s="16"/>
      <c r="E47" s="16"/>
      <c r="F47" s="16"/>
      <c r="G47" s="16"/>
      <c r="H47" s="16"/>
      <c r="I47" s="16"/>
      <c r="J47" s="20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>
      <c r="B48" s="20"/>
      <c r="C48" s="16"/>
      <c r="D48" s="16"/>
      <c r="E48" s="16"/>
      <c r="F48" s="16"/>
      <c r="G48" s="16"/>
      <c r="H48" s="16"/>
      <c r="I48" s="16"/>
      <c r="J48" s="20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>
      <c r="B49" s="20"/>
      <c r="C49" s="16"/>
      <c r="D49" s="16"/>
      <c r="E49" s="16"/>
      <c r="F49" s="16"/>
      <c r="G49" s="16"/>
      <c r="H49" s="16"/>
      <c r="I49" s="16"/>
      <c r="J49" s="20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>
      <c r="B50" s="20"/>
      <c r="C50" s="16"/>
      <c r="D50" s="16"/>
      <c r="E50" s="16"/>
      <c r="F50" s="16"/>
      <c r="G50" s="16"/>
      <c r="H50" s="16"/>
      <c r="I50" s="16"/>
      <c r="J50" s="20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>
      <c r="B51" s="20"/>
      <c r="C51" s="16"/>
      <c r="D51" s="16"/>
      <c r="E51" s="16"/>
      <c r="F51" s="16"/>
      <c r="G51" s="16"/>
      <c r="H51" s="16"/>
      <c r="I51" s="16"/>
      <c r="J51" s="20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>
      <c r="B52" s="20"/>
      <c r="C52" s="16"/>
      <c r="D52" s="16"/>
      <c r="E52" s="16"/>
      <c r="F52" s="16"/>
      <c r="G52" s="16"/>
      <c r="H52" s="16"/>
      <c r="I52" s="16"/>
      <c r="J52" s="20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>
      <c r="B53" s="20"/>
      <c r="C53" s="16"/>
      <c r="D53" s="16"/>
      <c r="E53" s="16"/>
      <c r="F53" s="16"/>
      <c r="G53" s="16"/>
      <c r="H53" s="16"/>
      <c r="I53" s="16"/>
      <c r="J53" s="20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>
      <c r="B54" s="20"/>
      <c r="C54" s="16"/>
      <c r="D54" s="16"/>
      <c r="E54" s="16"/>
      <c r="F54" s="16"/>
      <c r="G54" s="16"/>
      <c r="H54" s="16"/>
      <c r="I54" s="16"/>
      <c r="J54" s="20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>
      <c r="B55" s="20"/>
      <c r="C55" s="16"/>
      <c r="D55" s="16"/>
      <c r="E55" s="16"/>
      <c r="F55" s="16"/>
      <c r="G55" s="16"/>
      <c r="H55" s="16"/>
      <c r="I55" s="16"/>
      <c r="J55" s="20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>
      <c r="B56" s="20"/>
      <c r="C56" s="16"/>
      <c r="D56" s="16"/>
      <c r="E56" s="16"/>
      <c r="F56" s="16"/>
      <c r="G56" s="16"/>
      <c r="H56" s="16"/>
      <c r="I56" s="16"/>
      <c r="J56" s="20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>
      <c r="B57" s="20"/>
      <c r="C57" s="16"/>
      <c r="D57" s="16"/>
      <c r="E57" s="16"/>
      <c r="F57" s="16"/>
      <c r="G57" s="16"/>
      <c r="H57" s="16"/>
      <c r="I57" s="16"/>
      <c r="J57" s="20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>
      <c r="B58" s="20"/>
      <c r="C58" s="16"/>
      <c r="D58" s="16"/>
      <c r="E58" s="16"/>
      <c r="F58" s="16"/>
      <c r="G58" s="16"/>
      <c r="H58" s="16"/>
      <c r="I58" s="16"/>
      <c r="J58" s="20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>
      <c r="B59" s="20"/>
      <c r="C59" s="16"/>
      <c r="D59" s="16"/>
      <c r="E59" s="16"/>
      <c r="F59" s="16"/>
      <c r="G59" s="16"/>
      <c r="H59" s="16"/>
      <c r="I59" s="16"/>
      <c r="J59" s="20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>
      <c r="B60" s="20"/>
      <c r="C60" s="16"/>
      <c r="D60" s="16"/>
      <c r="E60" s="16"/>
      <c r="F60" s="16"/>
      <c r="G60" s="16"/>
      <c r="H60" s="16"/>
      <c r="I60" s="16"/>
      <c r="J60" s="20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>
      <c r="B61" s="20"/>
      <c r="C61" s="16"/>
      <c r="D61" s="16"/>
      <c r="E61" s="16"/>
      <c r="F61" s="16"/>
      <c r="G61" s="16"/>
      <c r="H61" s="16"/>
      <c r="I61" s="16"/>
      <c r="J61" s="20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>
      <c r="B62" s="20"/>
      <c r="C62" s="16"/>
      <c r="D62" s="16"/>
      <c r="E62" s="16"/>
      <c r="F62" s="16"/>
      <c r="G62" s="16"/>
      <c r="H62" s="16"/>
      <c r="I62" s="16"/>
      <c r="J62" s="20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>
      <c r="A63" s="6"/>
      <c r="B63" s="20"/>
      <c r="C63" s="16"/>
      <c r="D63" s="16"/>
      <c r="E63" s="16"/>
      <c r="F63" s="16"/>
      <c r="G63" s="16"/>
      <c r="H63" s="16"/>
      <c r="I63" s="16"/>
      <c r="J63" s="20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>
      <c r="A64" s="16"/>
      <c r="B64" s="20"/>
      <c r="C64" s="16"/>
      <c r="D64" s="16"/>
      <c r="E64" s="16"/>
      <c r="F64" s="16"/>
      <c r="G64" s="16"/>
      <c r="H64" s="16"/>
      <c r="I64" s="16"/>
      <c r="J64" s="20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>
      <c r="A65" s="16"/>
      <c r="B65" s="20"/>
      <c r="C65" s="16"/>
      <c r="D65" s="16"/>
      <c r="E65" s="16"/>
      <c r="F65" s="16"/>
      <c r="G65" s="16"/>
      <c r="H65" s="16"/>
      <c r="I65" s="16"/>
      <c r="J65" s="20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>
      <c r="A66" s="16"/>
      <c r="B66" s="20"/>
      <c r="C66" s="16"/>
      <c r="D66" s="16"/>
      <c r="E66" s="16"/>
      <c r="F66" s="16"/>
      <c r="G66" s="16"/>
      <c r="H66" s="16"/>
      <c r="I66" s="16"/>
      <c r="J66" s="20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>
      <c r="A67" s="16"/>
      <c r="B67" s="2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>
      <c r="A68" s="16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>
      <c r="A69" s="16"/>
      <c r="B69" s="2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>
      <c r="A70" s="16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>
      <c r="A71" s="16"/>
      <c r="B71" s="2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>
      <c r="A72" s="16"/>
      <c r="B72" s="2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>
      <c r="A73" s="16"/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>
      <c r="A74" s="16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>
      <c r="A75" s="16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>
      <c r="A76" s="16"/>
      <c r="B76" s="2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>
      <c r="A77" s="16"/>
      <c r="B77" s="2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>
      <c r="A78" s="16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>
      <c r="A79" s="16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>
      <c r="A80" s="16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1:27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1:27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1:27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1:27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1:27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1:27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1:27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1:2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1:27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1:27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1:27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1:27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1:27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1:27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1:27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1:27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1:2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1:27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1:27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1:27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1:27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1:27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1:2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1:27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1:27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1:27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7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1:27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1:27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1:27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1:27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1:27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1:27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1:27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1:2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1:27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1:27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1:27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1:27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1:27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1:27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1:27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1:2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1:27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1:27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1:27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1:27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1:27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1:27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1:27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1: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1:27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1:27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1:27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1:27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1:27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1:27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1:27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1:27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1:2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1:27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1:27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</sheetData>
  <conditionalFormatting sqref="J3:J29">
    <cfRule type="colorScale" priority="1">
      <colorScale>
        <cfvo type="min"/>
        <cfvo type="percentile" val="20"/>
        <cfvo type="max"/>
        <color rgb="FFFF6D01"/>
        <color rgb="FFFFD966"/>
        <color rgb="FF6AA84F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874"/>
  <sheetViews>
    <sheetView topLeftCell="A27" workbookViewId="0">
      <selection activeCell="B55" sqref="B55"/>
    </sheetView>
  </sheetViews>
  <sheetFormatPr baseColWidth="10" defaultColWidth="14.5" defaultRowHeight="15.75" customHeight="1"/>
  <cols>
    <col min="1" max="1" width="5.5" customWidth="1"/>
    <col min="2" max="2" width="26.6640625" customWidth="1"/>
    <col min="3" max="3" width="14.5" customWidth="1"/>
    <col min="6" max="6" width="14" customWidth="1"/>
    <col min="11" max="12" width="14.5" hidden="1"/>
  </cols>
  <sheetData>
    <row r="1" spans="1:27" ht="15.75" customHeight="1">
      <c r="A1" s="65"/>
      <c r="B1" s="66" t="s">
        <v>257</v>
      </c>
      <c r="C1" s="67" t="s">
        <v>2</v>
      </c>
      <c r="D1" s="68" t="s">
        <v>3</v>
      </c>
      <c r="E1" s="68" t="s">
        <v>4</v>
      </c>
      <c r="F1" s="68" t="s">
        <v>3</v>
      </c>
      <c r="G1" s="68" t="s">
        <v>5</v>
      </c>
      <c r="H1" s="68" t="s">
        <v>6</v>
      </c>
      <c r="I1" s="68" t="s">
        <v>228</v>
      </c>
      <c r="J1" s="68" t="s">
        <v>8</v>
      </c>
      <c r="K1" s="68" t="s">
        <v>229</v>
      </c>
      <c r="L1" s="68" t="s">
        <v>258</v>
      </c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7">
      <c r="A2" s="43" t="s">
        <v>0</v>
      </c>
      <c r="B2" s="43"/>
      <c r="C2" s="48" t="s">
        <v>9</v>
      </c>
      <c r="D2" s="48" t="s">
        <v>10</v>
      </c>
      <c r="E2" s="49" t="s">
        <v>11</v>
      </c>
      <c r="F2" s="48" t="s">
        <v>12</v>
      </c>
      <c r="G2" s="49" t="s">
        <v>13</v>
      </c>
      <c r="H2" s="48" t="s">
        <v>9</v>
      </c>
      <c r="I2" s="49" t="s">
        <v>14</v>
      </c>
      <c r="J2" s="45" t="s">
        <v>15</v>
      </c>
      <c r="K2" s="68"/>
      <c r="L2" s="68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>
      <c r="A3" s="70">
        <v>1</v>
      </c>
      <c r="B3" s="71" t="s">
        <v>259</v>
      </c>
      <c r="C3" s="72">
        <v>530.4</v>
      </c>
      <c r="D3" s="73">
        <v>71</v>
      </c>
      <c r="E3" s="74">
        <f t="shared" ref="E3:E52" si="0">D3/C3</f>
        <v>0.13386123680241327</v>
      </c>
      <c r="F3" s="75">
        <v>7</v>
      </c>
      <c r="G3" s="76">
        <f t="shared" ref="G3:G52" si="1">F3/C3</f>
        <v>1.3197586726998492E-2</v>
      </c>
      <c r="H3" s="73">
        <f t="shared" ref="H3:H52" si="2">D3+F3</f>
        <v>78</v>
      </c>
      <c r="I3" s="76">
        <f t="shared" ref="I3:I52" si="3">H3/C3</f>
        <v>0.14705882352941177</v>
      </c>
      <c r="J3" s="77">
        <v>9</v>
      </c>
      <c r="K3" s="78">
        <v>70.900000000000006</v>
      </c>
      <c r="L3" s="79">
        <f t="shared" ref="L3:L52" si="4">K3/H3</f>
        <v>0.90897435897435908</v>
      </c>
      <c r="N3" s="80"/>
      <c r="O3" s="81"/>
    </row>
    <row r="4" spans="1:27">
      <c r="A4" s="70">
        <v>2</v>
      </c>
      <c r="B4" s="71" t="s">
        <v>260</v>
      </c>
      <c r="C4" s="72">
        <v>15026.4</v>
      </c>
      <c r="D4" s="73">
        <v>460</v>
      </c>
      <c r="E4" s="74">
        <f t="shared" si="0"/>
        <v>3.0612788159505938E-2</v>
      </c>
      <c r="F4" s="75">
        <v>171</v>
      </c>
      <c r="G4" s="76">
        <f t="shared" si="1"/>
        <v>1.1379971250598947E-2</v>
      </c>
      <c r="H4" s="73">
        <f t="shared" si="2"/>
        <v>631</v>
      </c>
      <c r="I4" s="76">
        <f t="shared" si="3"/>
        <v>4.1992759410104885E-2</v>
      </c>
      <c r="J4" s="77">
        <v>7</v>
      </c>
      <c r="K4" s="78">
        <v>416.8</v>
      </c>
      <c r="L4" s="79">
        <f t="shared" si="4"/>
        <v>0.66053882725832014</v>
      </c>
      <c r="N4" s="80"/>
      <c r="O4" s="81"/>
    </row>
    <row r="5" spans="1:27">
      <c r="A5" s="70">
        <v>3</v>
      </c>
      <c r="B5" s="71" t="s">
        <v>261</v>
      </c>
      <c r="C5" s="72">
        <v>14594.6</v>
      </c>
      <c r="D5" s="73">
        <v>199</v>
      </c>
      <c r="E5" s="74">
        <f t="shared" si="0"/>
        <v>1.3635180135118469E-2</v>
      </c>
      <c r="F5" s="75">
        <v>120</v>
      </c>
      <c r="G5" s="76">
        <f t="shared" si="1"/>
        <v>8.2222191769558608E-3</v>
      </c>
      <c r="H5" s="73">
        <f t="shared" si="2"/>
        <v>319</v>
      </c>
      <c r="I5" s="76">
        <f t="shared" si="3"/>
        <v>2.1857399312074328E-2</v>
      </c>
      <c r="J5" s="77">
        <v>6</v>
      </c>
      <c r="K5" s="78">
        <v>199.5</v>
      </c>
      <c r="L5" s="79">
        <f t="shared" si="4"/>
        <v>0.62539184952978055</v>
      </c>
      <c r="N5" s="80"/>
      <c r="O5" s="81"/>
    </row>
    <row r="6" spans="1:27">
      <c r="A6" s="70">
        <v>4</v>
      </c>
      <c r="B6" s="71" t="s">
        <v>262</v>
      </c>
      <c r="C6" s="72">
        <v>150135.70000000001</v>
      </c>
      <c r="D6" s="73">
        <v>70907</v>
      </c>
      <c r="E6" s="74">
        <f t="shared" si="0"/>
        <v>0.47228607186698429</v>
      </c>
      <c r="F6" s="73">
        <v>69547</v>
      </c>
      <c r="G6" s="76">
        <f t="shared" si="1"/>
        <v>0.46322760009777819</v>
      </c>
      <c r="H6" s="73">
        <f t="shared" si="2"/>
        <v>140454</v>
      </c>
      <c r="I6" s="76">
        <f t="shared" si="3"/>
        <v>0.93551367196476243</v>
      </c>
      <c r="J6" s="77">
        <v>5</v>
      </c>
      <c r="K6" s="78">
        <v>63353.1</v>
      </c>
      <c r="L6" s="79">
        <f t="shared" si="4"/>
        <v>0.45105942158998674</v>
      </c>
      <c r="N6" s="80"/>
      <c r="O6" s="81"/>
    </row>
    <row r="7" spans="1:27">
      <c r="A7" s="70">
        <v>5</v>
      </c>
      <c r="B7" s="71" t="s">
        <v>263</v>
      </c>
      <c r="C7" s="72">
        <v>41036.5</v>
      </c>
      <c r="D7" s="73">
        <v>13266</v>
      </c>
      <c r="E7" s="74">
        <f t="shared" si="0"/>
        <v>0.32327318362920815</v>
      </c>
      <c r="F7" s="73">
        <v>7416</v>
      </c>
      <c r="G7" s="76">
        <f t="shared" si="1"/>
        <v>0.18071716642501187</v>
      </c>
      <c r="H7" s="73">
        <f t="shared" si="2"/>
        <v>20682</v>
      </c>
      <c r="I7" s="76">
        <f t="shared" si="3"/>
        <v>0.50399035005421999</v>
      </c>
      <c r="J7" s="77">
        <v>5</v>
      </c>
      <c r="K7" s="78">
        <v>9667.7000000000007</v>
      </c>
      <c r="L7" s="79">
        <f t="shared" si="4"/>
        <v>0.46744512136157046</v>
      </c>
      <c r="N7" s="80"/>
      <c r="O7" s="81"/>
    </row>
    <row r="8" spans="1:27">
      <c r="A8" s="70">
        <v>6</v>
      </c>
      <c r="B8" s="71" t="s">
        <v>264</v>
      </c>
      <c r="C8" s="82">
        <v>17478.5</v>
      </c>
      <c r="D8" s="83">
        <v>2627</v>
      </c>
      <c r="E8" s="74">
        <f t="shared" si="0"/>
        <v>0.15029893869611236</v>
      </c>
      <c r="F8" s="83">
        <v>4748</v>
      </c>
      <c r="G8" s="76">
        <f t="shared" si="1"/>
        <v>0.27164802471607974</v>
      </c>
      <c r="H8" s="73">
        <f t="shared" si="2"/>
        <v>7375</v>
      </c>
      <c r="I8" s="76">
        <f t="shared" si="3"/>
        <v>0.42194696341219212</v>
      </c>
      <c r="J8" s="77">
        <v>4</v>
      </c>
      <c r="K8" s="78">
        <v>2626.9</v>
      </c>
      <c r="L8" s="79">
        <f t="shared" si="4"/>
        <v>0.35618983050847458</v>
      </c>
      <c r="N8" s="80"/>
      <c r="O8" s="81"/>
    </row>
    <row r="9" spans="1:27">
      <c r="A9" s="70">
        <v>7</v>
      </c>
      <c r="B9" s="71" t="s">
        <v>265</v>
      </c>
      <c r="C9" s="72">
        <v>14799.7</v>
      </c>
      <c r="D9" s="73">
        <v>3169</v>
      </c>
      <c r="E9" s="74">
        <f t="shared" si="0"/>
        <v>0.2141259620127435</v>
      </c>
      <c r="F9" s="75">
        <v>711</v>
      </c>
      <c r="G9" s="76">
        <f t="shared" si="1"/>
        <v>4.8041514355020708E-2</v>
      </c>
      <c r="H9" s="73">
        <f t="shared" si="2"/>
        <v>3880</v>
      </c>
      <c r="I9" s="76">
        <f t="shared" si="3"/>
        <v>0.26216747636776422</v>
      </c>
      <c r="J9" s="77">
        <v>4</v>
      </c>
      <c r="K9" s="78">
        <v>1373.5</v>
      </c>
      <c r="L9" s="79">
        <f t="shared" si="4"/>
        <v>0.35399484536082476</v>
      </c>
      <c r="N9" s="80"/>
      <c r="O9" s="81"/>
    </row>
    <row r="10" spans="1:27">
      <c r="A10" s="70">
        <v>8</v>
      </c>
      <c r="B10" s="71" t="s">
        <v>266</v>
      </c>
      <c r="C10" s="72">
        <v>12389.3</v>
      </c>
      <c r="D10" s="73">
        <v>976</v>
      </c>
      <c r="E10" s="74">
        <f t="shared" si="0"/>
        <v>7.8777654911899794E-2</v>
      </c>
      <c r="F10" s="75">
        <v>304</v>
      </c>
      <c r="G10" s="76">
        <f t="shared" si="1"/>
        <v>2.4537302349608131E-2</v>
      </c>
      <c r="H10" s="73">
        <f t="shared" si="2"/>
        <v>1280</v>
      </c>
      <c r="I10" s="76">
        <f t="shared" si="3"/>
        <v>0.10331495726150793</v>
      </c>
      <c r="J10" s="77">
        <v>4</v>
      </c>
      <c r="K10" s="78">
        <v>511.7</v>
      </c>
      <c r="L10" s="79">
        <f t="shared" si="4"/>
        <v>0.39976562500000001</v>
      </c>
      <c r="N10" s="80"/>
      <c r="O10" s="81"/>
    </row>
    <row r="11" spans="1:27">
      <c r="A11" s="70">
        <v>9</v>
      </c>
      <c r="B11" s="71" t="s">
        <v>267</v>
      </c>
      <c r="C11" s="82">
        <v>1972</v>
      </c>
      <c r="D11" s="84">
        <v>389</v>
      </c>
      <c r="E11" s="74">
        <f t="shared" si="0"/>
        <v>0.19726166328600406</v>
      </c>
      <c r="F11" s="84">
        <v>607</v>
      </c>
      <c r="G11" s="76">
        <f t="shared" si="1"/>
        <v>0.30780933062880322</v>
      </c>
      <c r="H11" s="73">
        <f t="shared" si="2"/>
        <v>996</v>
      </c>
      <c r="I11" s="76">
        <f t="shared" si="3"/>
        <v>0.50507099391480725</v>
      </c>
      <c r="J11" s="77">
        <v>4</v>
      </c>
      <c r="K11" s="78">
        <v>388.7</v>
      </c>
      <c r="L11" s="79">
        <f t="shared" si="4"/>
        <v>0.39026104417670682</v>
      </c>
      <c r="N11" s="80"/>
      <c r="O11" s="81"/>
    </row>
    <row r="12" spans="1:27">
      <c r="A12" s="70">
        <v>10</v>
      </c>
      <c r="B12" s="85" t="s">
        <v>268</v>
      </c>
      <c r="C12" s="72">
        <v>1681</v>
      </c>
      <c r="D12" s="73">
        <v>993</v>
      </c>
      <c r="E12" s="74">
        <f t="shared" si="0"/>
        <v>0.59071980963712079</v>
      </c>
      <c r="F12" s="75">
        <v>2</v>
      </c>
      <c r="G12" s="76">
        <f t="shared" si="1"/>
        <v>1.1897679952409281E-3</v>
      </c>
      <c r="H12" s="73">
        <f t="shared" si="2"/>
        <v>995</v>
      </c>
      <c r="I12" s="76">
        <f t="shared" si="3"/>
        <v>0.59190957763236174</v>
      </c>
      <c r="J12" s="77">
        <v>3</v>
      </c>
      <c r="K12" s="78">
        <v>283.89999999999998</v>
      </c>
      <c r="L12" s="79">
        <f t="shared" si="4"/>
        <v>0.28532663316582912</v>
      </c>
      <c r="N12" s="80"/>
      <c r="O12" s="81"/>
    </row>
    <row r="13" spans="1:27">
      <c r="A13" s="70">
        <v>11</v>
      </c>
      <c r="B13" s="71" t="s">
        <v>269</v>
      </c>
      <c r="C13" s="72">
        <v>2570.4</v>
      </c>
      <c r="D13" s="73">
        <v>145</v>
      </c>
      <c r="E13" s="74">
        <f t="shared" si="0"/>
        <v>5.6411453470276998E-2</v>
      </c>
      <c r="F13" s="75">
        <v>413</v>
      </c>
      <c r="G13" s="76">
        <f t="shared" si="1"/>
        <v>0.16067538126361655</v>
      </c>
      <c r="H13" s="73">
        <f t="shared" si="2"/>
        <v>558</v>
      </c>
      <c r="I13" s="76">
        <f t="shared" si="3"/>
        <v>0.21708683473389356</v>
      </c>
      <c r="J13" s="77">
        <v>3</v>
      </c>
      <c r="K13" s="78">
        <v>144.69999999999999</v>
      </c>
      <c r="L13" s="79">
        <f t="shared" si="4"/>
        <v>0.25931899641577061</v>
      </c>
      <c r="N13" s="80"/>
      <c r="O13" s="81"/>
    </row>
    <row r="14" spans="1:27">
      <c r="A14" s="70">
        <v>12</v>
      </c>
      <c r="B14" s="71" t="s">
        <v>270</v>
      </c>
      <c r="C14" s="86">
        <v>28666.9</v>
      </c>
      <c r="D14" s="87">
        <v>4401</v>
      </c>
      <c r="E14" s="74">
        <f t="shared" si="0"/>
        <v>0.15352200621622847</v>
      </c>
      <c r="F14" s="87">
        <v>20370</v>
      </c>
      <c r="G14" s="76">
        <f t="shared" si="1"/>
        <v>0.71057561159385907</v>
      </c>
      <c r="H14" s="73">
        <f t="shared" si="2"/>
        <v>24771</v>
      </c>
      <c r="I14" s="76">
        <f t="shared" si="3"/>
        <v>0.86409761781008754</v>
      </c>
      <c r="J14" s="77">
        <v>2</v>
      </c>
      <c r="K14" s="88">
        <v>4387</v>
      </c>
      <c r="L14" s="79">
        <f t="shared" si="4"/>
        <v>0.17710225667110735</v>
      </c>
      <c r="N14" s="80"/>
      <c r="O14" s="81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</row>
    <row r="15" spans="1:27">
      <c r="A15" s="70">
        <v>13</v>
      </c>
      <c r="B15" s="71" t="s">
        <v>271</v>
      </c>
      <c r="C15" s="82">
        <v>25342.400000000001</v>
      </c>
      <c r="D15" s="83">
        <v>3084</v>
      </c>
      <c r="E15" s="74">
        <f t="shared" si="0"/>
        <v>0.12169328871772207</v>
      </c>
      <c r="F15" s="83">
        <v>15917</v>
      </c>
      <c r="G15" s="76">
        <f t="shared" si="1"/>
        <v>0.62807784582359993</v>
      </c>
      <c r="H15" s="73">
        <f t="shared" si="2"/>
        <v>19001</v>
      </c>
      <c r="I15" s="76">
        <f t="shared" si="3"/>
        <v>0.74977113454132205</v>
      </c>
      <c r="J15" s="77">
        <v>2</v>
      </c>
      <c r="K15" s="78">
        <v>2864</v>
      </c>
      <c r="L15" s="79">
        <f t="shared" si="4"/>
        <v>0.15072890900478922</v>
      </c>
      <c r="N15" s="80"/>
      <c r="O15" s="81"/>
    </row>
    <row r="16" spans="1:27">
      <c r="A16" s="70">
        <v>14</v>
      </c>
      <c r="B16" s="71" t="s">
        <v>272</v>
      </c>
      <c r="C16" s="72">
        <v>29609.7</v>
      </c>
      <c r="D16" s="73">
        <v>3016</v>
      </c>
      <c r="E16" s="74">
        <f t="shared" si="0"/>
        <v>0.10185851258202548</v>
      </c>
      <c r="F16" s="73">
        <v>14306</v>
      </c>
      <c r="G16" s="76">
        <f t="shared" si="1"/>
        <v>0.48315248043715403</v>
      </c>
      <c r="H16" s="73">
        <f t="shared" si="2"/>
        <v>17322</v>
      </c>
      <c r="I16" s="76">
        <f t="shared" si="3"/>
        <v>0.58501099301917947</v>
      </c>
      <c r="J16" s="77">
        <v>2</v>
      </c>
      <c r="K16" s="78">
        <v>2992.2</v>
      </c>
      <c r="L16" s="79">
        <f t="shared" si="4"/>
        <v>0.17273986837547625</v>
      </c>
      <c r="N16" s="80"/>
      <c r="O16" s="81"/>
    </row>
    <row r="17" spans="1:15">
      <c r="A17" s="70">
        <v>15</v>
      </c>
      <c r="B17" s="71" t="s">
        <v>273</v>
      </c>
      <c r="C17" s="82">
        <v>22012.5</v>
      </c>
      <c r="D17" s="83">
        <v>2585</v>
      </c>
      <c r="E17" s="74">
        <f t="shared" si="0"/>
        <v>0.11743327654741624</v>
      </c>
      <c r="F17" s="83">
        <v>12677</v>
      </c>
      <c r="G17" s="76">
        <f t="shared" si="1"/>
        <v>0.57590005678591705</v>
      </c>
      <c r="H17" s="73">
        <f t="shared" si="2"/>
        <v>15262</v>
      </c>
      <c r="I17" s="76">
        <f t="shared" si="3"/>
        <v>0.69333333333333336</v>
      </c>
      <c r="J17" s="77">
        <v>2</v>
      </c>
      <c r="K17" s="78">
        <v>2572.5</v>
      </c>
      <c r="L17" s="79">
        <f t="shared" si="4"/>
        <v>0.16855589044686148</v>
      </c>
      <c r="N17" s="80"/>
      <c r="O17" s="81"/>
    </row>
    <row r="18" spans="1:15">
      <c r="A18" s="70">
        <v>16</v>
      </c>
      <c r="B18" s="71" t="s">
        <v>274</v>
      </c>
      <c r="C18" s="82">
        <v>25147.9</v>
      </c>
      <c r="D18" s="83">
        <v>2933</v>
      </c>
      <c r="E18" s="74">
        <f t="shared" si="0"/>
        <v>0.11663001682048997</v>
      </c>
      <c r="F18" s="83">
        <v>9386</v>
      </c>
      <c r="G18" s="76">
        <f t="shared" si="1"/>
        <v>0.37323195972625944</v>
      </c>
      <c r="H18" s="73">
        <f t="shared" si="2"/>
        <v>12319</v>
      </c>
      <c r="I18" s="76">
        <f t="shared" si="3"/>
        <v>0.4898619765467494</v>
      </c>
      <c r="J18" s="77">
        <v>2</v>
      </c>
      <c r="K18" s="78">
        <v>2915.6</v>
      </c>
      <c r="L18" s="79">
        <f t="shared" si="4"/>
        <v>0.23667505479340856</v>
      </c>
      <c r="N18" s="80"/>
      <c r="O18" s="81"/>
    </row>
    <row r="19" spans="1:15">
      <c r="A19" s="70">
        <v>17</v>
      </c>
      <c r="B19" s="71" t="s">
        <v>275</v>
      </c>
      <c r="C19" s="72">
        <v>27013.4</v>
      </c>
      <c r="D19" s="73">
        <v>2625</v>
      </c>
      <c r="E19" s="74">
        <f t="shared" si="0"/>
        <v>9.717399512834371E-2</v>
      </c>
      <c r="F19" s="73">
        <v>9590</v>
      </c>
      <c r="G19" s="76">
        <f t="shared" si="1"/>
        <v>0.35500899553554899</v>
      </c>
      <c r="H19" s="73">
        <f t="shared" si="2"/>
        <v>12215</v>
      </c>
      <c r="I19" s="76">
        <f t="shared" si="3"/>
        <v>0.45218299066389273</v>
      </c>
      <c r="J19" s="77">
        <v>2</v>
      </c>
      <c r="K19" s="78">
        <v>2624.6</v>
      </c>
      <c r="L19" s="79">
        <f t="shared" si="4"/>
        <v>0.21486696684404419</v>
      </c>
      <c r="N19" s="80"/>
      <c r="O19" s="81"/>
    </row>
    <row r="20" spans="1:15">
      <c r="A20" s="70">
        <v>18</v>
      </c>
      <c r="B20" s="71" t="s">
        <v>276</v>
      </c>
      <c r="C20" s="72">
        <v>21647.200000000001</v>
      </c>
      <c r="D20" s="73">
        <v>3291</v>
      </c>
      <c r="E20" s="74">
        <f t="shared" si="0"/>
        <v>0.15202889981152296</v>
      </c>
      <c r="F20" s="73">
        <v>8801</v>
      </c>
      <c r="G20" s="76">
        <f t="shared" si="1"/>
        <v>0.40656528326989172</v>
      </c>
      <c r="H20" s="73">
        <f t="shared" si="2"/>
        <v>12092</v>
      </c>
      <c r="I20" s="76">
        <f t="shared" si="3"/>
        <v>0.55859418308141462</v>
      </c>
      <c r="J20" s="77">
        <v>2</v>
      </c>
      <c r="K20" s="78">
        <v>3008.8</v>
      </c>
      <c r="L20" s="79">
        <f t="shared" si="4"/>
        <v>0.24882566986437316</v>
      </c>
      <c r="N20" s="80"/>
      <c r="O20" s="81"/>
    </row>
    <row r="21" spans="1:15">
      <c r="A21" s="70">
        <v>19</v>
      </c>
      <c r="B21" s="71" t="s">
        <v>277</v>
      </c>
      <c r="C21" s="82">
        <v>13525.2</v>
      </c>
      <c r="D21" s="83">
        <v>1320</v>
      </c>
      <c r="E21" s="74">
        <f t="shared" si="0"/>
        <v>9.7595599325703122E-2</v>
      </c>
      <c r="F21" s="83">
        <v>6053</v>
      </c>
      <c r="G21" s="76">
        <f t="shared" si="1"/>
        <v>0.44753497175642504</v>
      </c>
      <c r="H21" s="73">
        <f t="shared" si="2"/>
        <v>7373</v>
      </c>
      <c r="I21" s="76">
        <f t="shared" si="3"/>
        <v>0.54513057108212815</v>
      </c>
      <c r="J21" s="77">
        <v>2</v>
      </c>
      <c r="K21" s="78">
        <v>1306.4000000000001</v>
      </c>
      <c r="L21" s="79">
        <f t="shared" si="4"/>
        <v>0.17718703377187034</v>
      </c>
      <c r="N21" s="80"/>
      <c r="O21" s="81"/>
    </row>
    <row r="22" spans="1:15">
      <c r="A22" s="70">
        <v>20</v>
      </c>
      <c r="B22" s="71" t="s">
        <v>278</v>
      </c>
      <c r="C22" s="72">
        <v>25036.3</v>
      </c>
      <c r="D22" s="73">
        <v>1742</v>
      </c>
      <c r="E22" s="74">
        <f t="shared" si="0"/>
        <v>6.9578971333623577E-2</v>
      </c>
      <c r="F22" s="73">
        <v>5426</v>
      </c>
      <c r="G22" s="76">
        <f t="shared" si="1"/>
        <v>0.21672531484284818</v>
      </c>
      <c r="H22" s="73">
        <f t="shared" si="2"/>
        <v>7168</v>
      </c>
      <c r="I22" s="76">
        <f t="shared" si="3"/>
        <v>0.28630428617647175</v>
      </c>
      <c r="J22" s="77">
        <v>2</v>
      </c>
      <c r="K22" s="78">
        <v>1742.1</v>
      </c>
      <c r="L22" s="79">
        <f t="shared" si="4"/>
        <v>0.24303850446428571</v>
      </c>
      <c r="N22" s="80"/>
      <c r="O22" s="81"/>
    </row>
    <row r="23" spans="1:15">
      <c r="A23" s="70">
        <v>21</v>
      </c>
      <c r="B23" s="71" t="s">
        <v>279</v>
      </c>
      <c r="C23" s="72">
        <v>22528.3</v>
      </c>
      <c r="D23" s="73">
        <v>1546</v>
      </c>
      <c r="E23" s="74">
        <f t="shared" si="0"/>
        <v>6.8624796367235882E-2</v>
      </c>
      <c r="F23" s="73">
        <v>4790</v>
      </c>
      <c r="G23" s="76">
        <f t="shared" si="1"/>
        <v>0.21262145834350574</v>
      </c>
      <c r="H23" s="73">
        <f t="shared" si="2"/>
        <v>6336</v>
      </c>
      <c r="I23" s="76">
        <f t="shared" si="3"/>
        <v>0.28124625471074161</v>
      </c>
      <c r="J23" s="77">
        <v>2</v>
      </c>
      <c r="K23" s="78">
        <v>1546.2</v>
      </c>
      <c r="L23" s="79">
        <f t="shared" si="4"/>
        <v>0.24403409090909092</v>
      </c>
      <c r="N23" s="80"/>
      <c r="O23" s="81"/>
    </row>
    <row r="24" spans="1:15">
      <c r="A24" s="70">
        <v>22</v>
      </c>
      <c r="B24" s="71" t="s">
        <v>280</v>
      </c>
      <c r="C24" s="82">
        <v>16932.099999999999</v>
      </c>
      <c r="D24" s="83">
        <v>1284</v>
      </c>
      <c r="E24" s="74">
        <f t="shared" si="0"/>
        <v>7.5832294871870598E-2</v>
      </c>
      <c r="F24" s="83">
        <v>4448</v>
      </c>
      <c r="G24" s="76">
        <f t="shared" si="1"/>
        <v>0.26269629874616857</v>
      </c>
      <c r="H24" s="73">
        <f t="shared" si="2"/>
        <v>5732</v>
      </c>
      <c r="I24" s="76">
        <f t="shared" si="3"/>
        <v>0.33852859361803916</v>
      </c>
      <c r="J24" s="77">
        <v>2</v>
      </c>
      <c r="K24" s="78">
        <v>1284.5</v>
      </c>
      <c r="L24" s="79">
        <f t="shared" si="4"/>
        <v>0.22409281228192604</v>
      </c>
      <c r="N24" s="80"/>
      <c r="O24" s="81"/>
    </row>
    <row r="25" spans="1:15">
      <c r="A25" s="70">
        <v>23</v>
      </c>
      <c r="B25" s="71" t="s">
        <v>281</v>
      </c>
      <c r="C25" s="72">
        <v>13800.9</v>
      </c>
      <c r="D25" s="73">
        <v>1480</v>
      </c>
      <c r="E25" s="74">
        <f t="shared" si="0"/>
        <v>0.10723938293879386</v>
      </c>
      <c r="F25" s="73">
        <v>4027</v>
      </c>
      <c r="G25" s="76">
        <f t="shared" si="1"/>
        <v>0.29179256425305594</v>
      </c>
      <c r="H25" s="73">
        <f t="shared" si="2"/>
        <v>5507</v>
      </c>
      <c r="I25" s="76">
        <f t="shared" si="3"/>
        <v>0.39903194719184981</v>
      </c>
      <c r="J25" s="77">
        <v>2</v>
      </c>
      <c r="K25" s="78">
        <v>1242.4000000000001</v>
      </c>
      <c r="L25" s="79">
        <f t="shared" si="4"/>
        <v>0.22560377701107684</v>
      </c>
      <c r="N25" s="80"/>
      <c r="O25" s="81"/>
    </row>
    <row r="26" spans="1:15">
      <c r="A26" s="70">
        <v>24</v>
      </c>
      <c r="B26" s="71" t="s">
        <v>127</v>
      </c>
      <c r="C26" s="72">
        <v>15286.4</v>
      </c>
      <c r="D26" s="73">
        <v>1454</v>
      </c>
      <c r="E26" s="74">
        <f t="shared" si="0"/>
        <v>9.5117228386016328E-2</v>
      </c>
      <c r="F26" s="73">
        <v>2567</v>
      </c>
      <c r="G26" s="76">
        <f t="shared" si="1"/>
        <v>0.1679270462633452</v>
      </c>
      <c r="H26" s="73">
        <f t="shared" si="2"/>
        <v>4021</v>
      </c>
      <c r="I26" s="76">
        <f t="shared" si="3"/>
        <v>0.26304427464936153</v>
      </c>
      <c r="J26" s="77">
        <v>2</v>
      </c>
      <c r="K26" s="78">
        <v>668.7</v>
      </c>
      <c r="L26" s="79">
        <f t="shared" si="4"/>
        <v>0.16630191494653074</v>
      </c>
      <c r="N26" s="80"/>
      <c r="O26" s="81"/>
    </row>
    <row r="27" spans="1:15">
      <c r="A27" s="70">
        <v>25</v>
      </c>
      <c r="B27" s="71" t="s">
        <v>282</v>
      </c>
      <c r="C27" s="82">
        <v>12809.8</v>
      </c>
      <c r="D27" s="84">
        <v>746</v>
      </c>
      <c r="E27" s="74">
        <f t="shared" si="0"/>
        <v>5.8236662555231154E-2</v>
      </c>
      <c r="F27" s="83">
        <v>3129</v>
      </c>
      <c r="G27" s="76">
        <f t="shared" si="1"/>
        <v>0.24426610876048027</v>
      </c>
      <c r="H27" s="73">
        <f t="shared" si="2"/>
        <v>3875</v>
      </c>
      <c r="I27" s="76">
        <f t="shared" si="3"/>
        <v>0.30250277131571141</v>
      </c>
      <c r="J27" s="77">
        <v>2</v>
      </c>
      <c r="K27" s="78">
        <v>616</v>
      </c>
      <c r="L27" s="79">
        <f t="shared" si="4"/>
        <v>0.15896774193548388</v>
      </c>
      <c r="N27" s="80"/>
      <c r="O27" s="81"/>
    </row>
    <row r="28" spans="1:15">
      <c r="A28" s="70">
        <v>26</v>
      </c>
      <c r="B28" s="71" t="s">
        <v>283</v>
      </c>
      <c r="C28" s="72">
        <v>12111.6</v>
      </c>
      <c r="D28" s="73">
        <v>736</v>
      </c>
      <c r="E28" s="74">
        <f t="shared" si="0"/>
        <v>6.076818917401499E-2</v>
      </c>
      <c r="F28" s="73">
        <v>2928</v>
      </c>
      <c r="G28" s="76">
        <f t="shared" si="1"/>
        <v>0.24175170910532051</v>
      </c>
      <c r="H28" s="73">
        <f t="shared" si="2"/>
        <v>3664</v>
      </c>
      <c r="I28" s="76">
        <f t="shared" si="3"/>
        <v>0.30251989827933551</v>
      </c>
      <c r="J28" s="77">
        <v>2</v>
      </c>
      <c r="K28" s="78">
        <v>727.1</v>
      </c>
      <c r="L28" s="79">
        <f t="shared" si="4"/>
        <v>0.19844432314410482</v>
      </c>
      <c r="N28" s="80"/>
      <c r="O28" s="81"/>
    </row>
    <row r="29" spans="1:15">
      <c r="A29" s="70">
        <v>27</v>
      </c>
      <c r="B29" s="71" t="s">
        <v>284</v>
      </c>
      <c r="C29" s="82">
        <v>8032.9</v>
      </c>
      <c r="D29" s="84">
        <v>550</v>
      </c>
      <c r="E29" s="74">
        <f t="shared" si="0"/>
        <v>6.8468423607912457E-2</v>
      </c>
      <c r="F29" s="83">
        <v>1181</v>
      </c>
      <c r="G29" s="76">
        <f t="shared" si="1"/>
        <v>0.14702037869262657</v>
      </c>
      <c r="H29" s="73">
        <f t="shared" si="2"/>
        <v>1731</v>
      </c>
      <c r="I29" s="76">
        <f t="shared" si="3"/>
        <v>0.21548880230053905</v>
      </c>
      <c r="J29" s="77">
        <v>2</v>
      </c>
      <c r="K29" s="78">
        <v>370.4</v>
      </c>
      <c r="L29" s="79">
        <f t="shared" si="4"/>
        <v>0.21398035817446562</v>
      </c>
      <c r="N29" s="80"/>
      <c r="O29" s="81"/>
    </row>
    <row r="30" spans="1:15">
      <c r="A30" s="70">
        <v>28</v>
      </c>
      <c r="B30" s="71" t="s">
        <v>285</v>
      </c>
      <c r="C30" s="82">
        <v>18303.400000000001</v>
      </c>
      <c r="D30" s="84">
        <v>383</v>
      </c>
      <c r="E30" s="74">
        <f t="shared" si="0"/>
        <v>2.0925074029961646E-2</v>
      </c>
      <c r="F30" s="83">
        <v>1273</v>
      </c>
      <c r="G30" s="76">
        <f t="shared" si="1"/>
        <v>6.9549919687052666E-2</v>
      </c>
      <c r="H30" s="73">
        <f t="shared" si="2"/>
        <v>1656</v>
      </c>
      <c r="I30" s="76">
        <f t="shared" si="3"/>
        <v>9.0474993717014313E-2</v>
      </c>
      <c r="J30" s="77">
        <v>2</v>
      </c>
      <c r="K30" s="78">
        <v>382.5</v>
      </c>
      <c r="L30" s="79">
        <f t="shared" si="4"/>
        <v>0.23097826086956522</v>
      </c>
      <c r="N30" s="80"/>
      <c r="O30" s="81"/>
    </row>
    <row r="31" spans="1:15">
      <c r="A31" s="70">
        <v>29</v>
      </c>
      <c r="B31" s="71" t="s">
        <v>286</v>
      </c>
      <c r="C31" s="72">
        <v>9447.7000000000007</v>
      </c>
      <c r="D31" s="73">
        <v>298</v>
      </c>
      <c r="E31" s="74">
        <f t="shared" si="0"/>
        <v>3.1542068439937759E-2</v>
      </c>
      <c r="F31" s="73">
        <v>1212</v>
      </c>
      <c r="G31" s="76">
        <f t="shared" si="1"/>
        <v>0.12828519110471331</v>
      </c>
      <c r="H31" s="73">
        <f t="shared" si="2"/>
        <v>1510</v>
      </c>
      <c r="I31" s="76">
        <f t="shared" si="3"/>
        <v>0.15982725954465107</v>
      </c>
      <c r="J31" s="77">
        <v>2</v>
      </c>
      <c r="K31" s="78">
        <v>269.7</v>
      </c>
      <c r="L31" s="79">
        <f t="shared" si="4"/>
        <v>0.17860927152317879</v>
      </c>
      <c r="N31" s="80"/>
      <c r="O31" s="81"/>
    </row>
    <row r="32" spans="1:15">
      <c r="A32" s="70">
        <v>30</v>
      </c>
      <c r="B32" s="71" t="s">
        <v>287</v>
      </c>
      <c r="C32" s="82">
        <v>283.60000000000002</v>
      </c>
      <c r="D32" s="84">
        <v>40</v>
      </c>
      <c r="E32" s="74">
        <f t="shared" si="0"/>
        <v>0.14104372355430181</v>
      </c>
      <c r="F32" s="84">
        <v>126</v>
      </c>
      <c r="G32" s="76">
        <f t="shared" si="1"/>
        <v>0.44428772919605075</v>
      </c>
      <c r="H32" s="73">
        <f t="shared" si="2"/>
        <v>166</v>
      </c>
      <c r="I32" s="76">
        <f t="shared" si="3"/>
        <v>0.58533145275035259</v>
      </c>
      <c r="J32" s="77">
        <v>2</v>
      </c>
      <c r="K32" s="78">
        <v>39.9</v>
      </c>
      <c r="L32" s="79">
        <f t="shared" si="4"/>
        <v>0.24036144578313251</v>
      </c>
      <c r="N32" s="80"/>
      <c r="O32" s="81"/>
    </row>
    <row r="33" spans="1:15">
      <c r="A33" s="70">
        <v>31</v>
      </c>
      <c r="B33" s="71" t="s">
        <v>288</v>
      </c>
      <c r="C33" s="82">
        <v>68831.100000000006</v>
      </c>
      <c r="D33" s="83">
        <v>2334</v>
      </c>
      <c r="E33" s="74">
        <f t="shared" si="0"/>
        <v>3.3909090512864094E-2</v>
      </c>
      <c r="F33" s="83">
        <v>29197</v>
      </c>
      <c r="G33" s="76">
        <f t="shared" si="1"/>
        <v>0.4241832543719336</v>
      </c>
      <c r="H33" s="73">
        <f t="shared" si="2"/>
        <v>31531</v>
      </c>
      <c r="I33" s="76">
        <f t="shared" si="3"/>
        <v>0.45809234488479766</v>
      </c>
      <c r="J33" s="77">
        <v>1</v>
      </c>
      <c r="K33" s="78">
        <v>2115.1</v>
      </c>
      <c r="L33" s="79">
        <f t="shared" si="4"/>
        <v>6.7080016491706571E-2</v>
      </c>
      <c r="N33" s="80"/>
      <c r="O33" s="81"/>
    </row>
    <row r="34" spans="1:15">
      <c r="A34" s="70">
        <v>32</v>
      </c>
      <c r="B34" s="71" t="s">
        <v>289</v>
      </c>
      <c r="C34" s="72">
        <v>38073.599999999999</v>
      </c>
      <c r="D34" s="73">
        <v>3447</v>
      </c>
      <c r="E34" s="74">
        <f t="shared" si="0"/>
        <v>9.053517397881998E-2</v>
      </c>
      <c r="F34" s="73">
        <v>19340</v>
      </c>
      <c r="G34" s="76">
        <f t="shared" si="1"/>
        <v>0.50796352328122374</v>
      </c>
      <c r="H34" s="73">
        <f t="shared" si="2"/>
        <v>22787</v>
      </c>
      <c r="I34" s="76">
        <f t="shared" si="3"/>
        <v>0.59849869726004368</v>
      </c>
      <c r="J34" s="77">
        <v>1</v>
      </c>
      <c r="K34" s="78">
        <v>3224</v>
      </c>
      <c r="L34" s="79">
        <f t="shared" si="4"/>
        <v>0.14148417957607407</v>
      </c>
      <c r="N34" s="80"/>
      <c r="O34" s="81"/>
    </row>
    <row r="35" spans="1:15">
      <c r="A35" s="70">
        <v>33</v>
      </c>
      <c r="B35" s="71" t="s">
        <v>290</v>
      </c>
      <c r="C35" s="72">
        <v>31563</v>
      </c>
      <c r="D35" s="73">
        <v>1812</v>
      </c>
      <c r="E35" s="74">
        <f t="shared" si="0"/>
        <v>5.7408991540728066E-2</v>
      </c>
      <c r="F35" s="83">
        <v>18516</v>
      </c>
      <c r="G35" s="76">
        <f t="shared" si="1"/>
        <v>0.58663625130690999</v>
      </c>
      <c r="H35" s="73">
        <f t="shared" si="2"/>
        <v>20328</v>
      </c>
      <c r="I35" s="76">
        <f t="shared" si="3"/>
        <v>0.64404524284763809</v>
      </c>
      <c r="J35" s="77">
        <v>1</v>
      </c>
      <c r="K35" s="78">
        <v>1750.6</v>
      </c>
      <c r="L35" s="79">
        <f t="shared" si="4"/>
        <v>8.61176702085793E-2</v>
      </c>
      <c r="N35" s="80"/>
      <c r="O35" s="81"/>
    </row>
    <row r="36" spans="1:15">
      <c r="A36" s="70">
        <v>34</v>
      </c>
      <c r="B36" s="71" t="s">
        <v>291</v>
      </c>
      <c r="C36" s="82">
        <v>19977.599999999999</v>
      </c>
      <c r="D36" s="84">
        <v>329</v>
      </c>
      <c r="E36" s="74">
        <f t="shared" si="0"/>
        <v>1.646844465801698E-2</v>
      </c>
      <c r="F36" s="83">
        <v>5831</v>
      </c>
      <c r="G36" s="76">
        <f t="shared" si="1"/>
        <v>0.29187690213038603</v>
      </c>
      <c r="H36" s="73">
        <f t="shared" si="2"/>
        <v>6160</v>
      </c>
      <c r="I36" s="76">
        <f t="shared" si="3"/>
        <v>0.30834534678840303</v>
      </c>
      <c r="J36" s="77">
        <v>1</v>
      </c>
      <c r="K36" s="78">
        <v>328.9</v>
      </c>
      <c r="L36" s="79">
        <f t="shared" si="4"/>
        <v>5.3392857142857138E-2</v>
      </c>
      <c r="N36" s="80"/>
      <c r="O36" s="81"/>
    </row>
    <row r="37" spans="1:15">
      <c r="A37" s="70">
        <v>35</v>
      </c>
      <c r="B37" s="71" t="s">
        <v>292</v>
      </c>
      <c r="C37" s="72">
        <v>8435.7000000000007</v>
      </c>
      <c r="D37" s="73">
        <v>478</v>
      </c>
      <c r="E37" s="74">
        <f t="shared" si="0"/>
        <v>5.6663940159085782E-2</v>
      </c>
      <c r="F37" s="73">
        <v>4451</v>
      </c>
      <c r="G37" s="76">
        <f t="shared" si="1"/>
        <v>0.52763848880353725</v>
      </c>
      <c r="H37" s="73">
        <f t="shared" si="2"/>
        <v>4929</v>
      </c>
      <c r="I37" s="76">
        <f t="shared" si="3"/>
        <v>0.58430242896262308</v>
      </c>
      <c r="J37" s="77">
        <v>1</v>
      </c>
      <c r="K37" s="78">
        <v>478.2</v>
      </c>
      <c r="L37" s="79">
        <f t="shared" si="4"/>
        <v>9.7017650639074859E-2</v>
      </c>
      <c r="N37" s="80"/>
      <c r="O37" s="81"/>
    </row>
    <row r="38" spans="1:15">
      <c r="A38" s="70">
        <v>36</v>
      </c>
      <c r="B38" s="71" t="s">
        <v>293</v>
      </c>
      <c r="C38" s="82">
        <v>6278.3</v>
      </c>
      <c r="D38" s="84">
        <v>279</v>
      </c>
      <c r="E38" s="74">
        <f t="shared" si="0"/>
        <v>4.4438781198732138E-2</v>
      </c>
      <c r="F38" s="83">
        <v>4301</v>
      </c>
      <c r="G38" s="76">
        <f t="shared" si="1"/>
        <v>0.68505805711737255</v>
      </c>
      <c r="H38" s="73">
        <f t="shared" si="2"/>
        <v>4580</v>
      </c>
      <c r="I38" s="76">
        <f t="shared" si="3"/>
        <v>0.72949683831610468</v>
      </c>
      <c r="J38" s="77">
        <v>1</v>
      </c>
      <c r="K38" s="78">
        <v>262</v>
      </c>
      <c r="L38" s="79">
        <f t="shared" si="4"/>
        <v>5.7205240174672489E-2</v>
      </c>
      <c r="N38" s="80"/>
      <c r="O38" s="81"/>
    </row>
    <row r="39" spans="1:15">
      <c r="A39" s="70">
        <v>37</v>
      </c>
      <c r="B39" s="71" t="s">
        <v>294</v>
      </c>
      <c r="C39" s="82">
        <v>10392.700000000001</v>
      </c>
      <c r="D39" s="84">
        <v>504</v>
      </c>
      <c r="E39" s="74">
        <f t="shared" si="0"/>
        <v>4.8495578627305705E-2</v>
      </c>
      <c r="F39" s="83">
        <v>3966</v>
      </c>
      <c r="G39" s="76">
        <f t="shared" si="1"/>
        <v>0.38161401753153651</v>
      </c>
      <c r="H39" s="73">
        <f t="shared" si="2"/>
        <v>4470</v>
      </c>
      <c r="I39" s="76">
        <f t="shared" si="3"/>
        <v>0.43010959615884226</v>
      </c>
      <c r="J39" s="77">
        <v>1</v>
      </c>
      <c r="K39" s="78">
        <v>494.8</v>
      </c>
      <c r="L39" s="79">
        <f t="shared" si="4"/>
        <v>0.11069351230425056</v>
      </c>
      <c r="N39" s="80"/>
      <c r="O39" s="81"/>
    </row>
    <row r="40" spans="1:15">
      <c r="A40" s="70">
        <v>38</v>
      </c>
      <c r="B40" s="71" t="s">
        <v>295</v>
      </c>
      <c r="C40" s="82">
        <v>10941.4</v>
      </c>
      <c r="D40" s="84">
        <v>446</v>
      </c>
      <c r="E40" s="74">
        <f t="shared" si="0"/>
        <v>4.0762608075748989E-2</v>
      </c>
      <c r="F40" s="83">
        <v>3724</v>
      </c>
      <c r="G40" s="76">
        <f t="shared" si="1"/>
        <v>0.34035863783428083</v>
      </c>
      <c r="H40" s="73">
        <f t="shared" si="2"/>
        <v>4170</v>
      </c>
      <c r="I40" s="76">
        <f t="shared" si="3"/>
        <v>0.38112124591002983</v>
      </c>
      <c r="J40" s="77">
        <v>1</v>
      </c>
      <c r="K40" s="78">
        <v>396.2</v>
      </c>
      <c r="L40" s="79">
        <f t="shared" si="4"/>
        <v>9.5011990407673858E-2</v>
      </c>
      <c r="N40" s="80"/>
      <c r="O40" s="81"/>
    </row>
    <row r="41" spans="1:15">
      <c r="A41" s="70">
        <v>39</v>
      </c>
      <c r="B41" s="71" t="s">
        <v>296</v>
      </c>
      <c r="C41" s="72">
        <v>18084.7</v>
      </c>
      <c r="D41" s="73">
        <v>595</v>
      </c>
      <c r="E41" s="74">
        <f t="shared" si="0"/>
        <v>3.290073929896542E-2</v>
      </c>
      <c r="F41" s="73">
        <v>3567</v>
      </c>
      <c r="G41" s="76">
        <f t="shared" si="1"/>
        <v>0.19723854971329355</v>
      </c>
      <c r="H41" s="73">
        <f t="shared" si="2"/>
        <v>4162</v>
      </c>
      <c r="I41" s="76">
        <f t="shared" si="3"/>
        <v>0.23013928901225897</v>
      </c>
      <c r="J41" s="77">
        <v>1</v>
      </c>
      <c r="K41" s="78">
        <v>595</v>
      </c>
      <c r="L41" s="79">
        <f t="shared" si="4"/>
        <v>0.14296011532916866</v>
      </c>
      <c r="N41" s="80"/>
      <c r="O41" s="81"/>
    </row>
    <row r="42" spans="1:15">
      <c r="A42" s="70">
        <v>40</v>
      </c>
      <c r="B42" s="71" t="s">
        <v>297</v>
      </c>
      <c r="C42" s="72">
        <v>13400.7</v>
      </c>
      <c r="D42" s="73">
        <v>1249</v>
      </c>
      <c r="E42" s="74">
        <f t="shared" si="0"/>
        <v>9.3204086353697937E-2</v>
      </c>
      <c r="F42" s="73">
        <v>2106</v>
      </c>
      <c r="G42" s="76">
        <f t="shared" si="1"/>
        <v>0.1571559694642817</v>
      </c>
      <c r="H42" s="73">
        <f t="shared" si="2"/>
        <v>3355</v>
      </c>
      <c r="I42" s="76">
        <f t="shared" si="3"/>
        <v>0.25036005581797965</v>
      </c>
      <c r="J42" s="77">
        <v>1</v>
      </c>
      <c r="K42" s="78">
        <v>244.4</v>
      </c>
      <c r="L42" s="79">
        <f t="shared" si="4"/>
        <v>7.284649776453056E-2</v>
      </c>
      <c r="N42" s="80"/>
      <c r="O42" s="81"/>
    </row>
    <row r="43" spans="1:15">
      <c r="A43" s="70">
        <v>41</v>
      </c>
      <c r="B43" s="71" t="s">
        <v>298</v>
      </c>
      <c r="C43" s="82">
        <v>18143.8</v>
      </c>
      <c r="D43" s="84">
        <v>487</v>
      </c>
      <c r="E43" s="74">
        <f t="shared" si="0"/>
        <v>2.6841124791939949E-2</v>
      </c>
      <c r="F43" s="83">
        <v>2758</v>
      </c>
      <c r="G43" s="76">
        <f t="shared" si="1"/>
        <v>0.15200784841102746</v>
      </c>
      <c r="H43" s="73">
        <f t="shared" si="2"/>
        <v>3245</v>
      </c>
      <c r="I43" s="76">
        <f t="shared" si="3"/>
        <v>0.17884897320296742</v>
      </c>
      <c r="J43" s="77">
        <v>1</v>
      </c>
      <c r="K43" s="78">
        <v>438.5</v>
      </c>
      <c r="L43" s="79">
        <f t="shared" si="4"/>
        <v>0.13513097072419106</v>
      </c>
      <c r="N43" s="80"/>
      <c r="O43" s="81"/>
    </row>
    <row r="44" spans="1:15">
      <c r="A44" s="70">
        <v>42</v>
      </c>
      <c r="B44" s="71" t="s">
        <v>299</v>
      </c>
      <c r="C44" s="72">
        <v>2400.6</v>
      </c>
      <c r="D44" s="75">
        <v>130</v>
      </c>
      <c r="E44" s="74">
        <f t="shared" si="0"/>
        <v>5.4153128384570523E-2</v>
      </c>
      <c r="F44" s="73">
        <v>1670</v>
      </c>
      <c r="G44" s="76">
        <f t="shared" si="1"/>
        <v>0.69565941847871371</v>
      </c>
      <c r="H44" s="73">
        <f t="shared" si="2"/>
        <v>1800</v>
      </c>
      <c r="I44" s="76">
        <f t="shared" si="3"/>
        <v>0.74981254686328425</v>
      </c>
      <c r="J44" s="77">
        <v>1</v>
      </c>
      <c r="K44" s="78">
        <v>130.4</v>
      </c>
      <c r="L44" s="79">
        <f t="shared" si="4"/>
        <v>7.244444444444445E-2</v>
      </c>
      <c r="N44" s="80"/>
      <c r="O44" s="81"/>
    </row>
    <row r="45" spans="1:15">
      <c r="A45" s="70">
        <v>43</v>
      </c>
      <c r="B45" s="71" t="s">
        <v>300</v>
      </c>
      <c r="C45" s="82">
        <v>2495.4</v>
      </c>
      <c r="D45" s="84">
        <v>105</v>
      </c>
      <c r="E45" s="74">
        <f t="shared" si="0"/>
        <v>4.2077422457321469E-2</v>
      </c>
      <c r="F45" s="83">
        <v>1683</v>
      </c>
      <c r="G45" s="76">
        <f t="shared" si="1"/>
        <v>0.67444097138735271</v>
      </c>
      <c r="H45" s="73">
        <f t="shared" si="2"/>
        <v>1788</v>
      </c>
      <c r="I45" s="76">
        <f t="shared" si="3"/>
        <v>0.7165183938446742</v>
      </c>
      <c r="J45" s="77">
        <v>1</v>
      </c>
      <c r="K45" s="78">
        <v>104.5</v>
      </c>
      <c r="L45" s="79">
        <f t="shared" si="4"/>
        <v>5.8445190156599554E-2</v>
      </c>
      <c r="N45" s="80"/>
      <c r="O45" s="81"/>
    </row>
    <row r="46" spans="1:15">
      <c r="A46" s="70">
        <v>44</v>
      </c>
      <c r="B46" s="71" t="s">
        <v>301</v>
      </c>
      <c r="C46" s="72">
        <v>21344.3</v>
      </c>
      <c r="D46" s="73">
        <v>205</v>
      </c>
      <c r="E46" s="74">
        <f t="shared" si="0"/>
        <v>9.6044377187352124E-3</v>
      </c>
      <c r="F46" s="73">
        <v>1293</v>
      </c>
      <c r="G46" s="76">
        <f t="shared" si="1"/>
        <v>6.0578234001583561E-2</v>
      </c>
      <c r="H46" s="73">
        <f t="shared" si="2"/>
        <v>1498</v>
      </c>
      <c r="I46" s="76">
        <f t="shared" si="3"/>
        <v>7.0182671720318779E-2</v>
      </c>
      <c r="J46" s="77">
        <v>1</v>
      </c>
      <c r="K46" s="78">
        <v>144.4</v>
      </c>
      <c r="L46" s="79">
        <f t="shared" si="4"/>
        <v>9.6395193591455278E-2</v>
      </c>
      <c r="N46" s="80"/>
      <c r="O46" s="81"/>
    </row>
    <row r="47" spans="1:15">
      <c r="A47" s="70">
        <v>45</v>
      </c>
      <c r="B47" s="71" t="s">
        <v>302</v>
      </c>
      <c r="C47" s="72">
        <v>2103.6999999999998</v>
      </c>
      <c r="D47" s="75">
        <v>130</v>
      </c>
      <c r="E47" s="74">
        <f t="shared" si="0"/>
        <v>6.1795883443456774E-2</v>
      </c>
      <c r="F47" s="73">
        <v>1155</v>
      </c>
      <c r="G47" s="76">
        <f t="shared" si="1"/>
        <v>0.54903265674763513</v>
      </c>
      <c r="H47" s="73">
        <f t="shared" si="2"/>
        <v>1285</v>
      </c>
      <c r="I47" s="76">
        <f t="shared" si="3"/>
        <v>0.6108285401910919</v>
      </c>
      <c r="J47" s="77">
        <v>1</v>
      </c>
      <c r="K47" s="78">
        <v>130.30000000000001</v>
      </c>
      <c r="L47" s="79">
        <f t="shared" si="4"/>
        <v>0.10140077821011674</v>
      </c>
      <c r="N47" s="80"/>
      <c r="O47" s="81"/>
    </row>
    <row r="48" spans="1:15">
      <c r="A48" s="70">
        <v>46</v>
      </c>
      <c r="B48" s="71" t="s">
        <v>303</v>
      </c>
      <c r="C48" s="82">
        <v>11741.3</v>
      </c>
      <c r="D48" s="84">
        <v>305</v>
      </c>
      <c r="E48" s="74">
        <f t="shared" si="0"/>
        <v>2.5976680606065769E-2</v>
      </c>
      <c r="F48" s="83">
        <v>6158</v>
      </c>
      <c r="G48" s="76">
        <f t="shared" si="1"/>
        <v>0.52447343990869844</v>
      </c>
      <c r="H48" s="73">
        <f t="shared" si="2"/>
        <v>6463</v>
      </c>
      <c r="I48" s="76">
        <f t="shared" si="3"/>
        <v>0.55045012051476416</v>
      </c>
      <c r="J48" s="77">
        <v>0</v>
      </c>
      <c r="K48" s="78">
        <v>304.60000000000002</v>
      </c>
      <c r="L48" s="79">
        <f t="shared" si="4"/>
        <v>4.7129815874980663E-2</v>
      </c>
      <c r="N48" s="80"/>
      <c r="O48" s="81"/>
    </row>
    <row r="49" spans="1:15">
      <c r="A49" s="70">
        <v>47</v>
      </c>
      <c r="B49" s="71" t="s">
        <v>304</v>
      </c>
      <c r="C49" s="82">
        <v>20036.900000000001</v>
      </c>
      <c r="D49" s="84">
        <v>209</v>
      </c>
      <c r="E49" s="74">
        <f t="shared" si="0"/>
        <v>1.0430755256551662E-2</v>
      </c>
      <c r="F49" s="83">
        <v>4714</v>
      </c>
      <c r="G49" s="76">
        <f t="shared" si="1"/>
        <v>0.23526593435112217</v>
      </c>
      <c r="H49" s="73">
        <f t="shared" si="2"/>
        <v>4923</v>
      </c>
      <c r="I49" s="76">
        <f t="shared" si="3"/>
        <v>0.24569668960767382</v>
      </c>
      <c r="J49" s="77">
        <v>0</v>
      </c>
      <c r="K49" s="78">
        <v>208.5</v>
      </c>
      <c r="L49" s="79">
        <f t="shared" si="4"/>
        <v>4.2352224253503962E-2</v>
      </c>
      <c r="N49" s="80"/>
      <c r="O49" s="81"/>
    </row>
    <row r="50" spans="1:15">
      <c r="A50" s="70">
        <v>48</v>
      </c>
      <c r="B50" s="71" t="s">
        <v>305</v>
      </c>
      <c r="C50" s="72">
        <v>10470.9</v>
      </c>
      <c r="D50" s="73">
        <v>194</v>
      </c>
      <c r="E50" s="74">
        <f t="shared" si="0"/>
        <v>1.8527538224985436E-2</v>
      </c>
      <c r="F50" s="73">
        <v>3889</v>
      </c>
      <c r="G50" s="76">
        <f t="shared" si="1"/>
        <v>0.37141028946890908</v>
      </c>
      <c r="H50" s="73">
        <f t="shared" si="2"/>
        <v>4083</v>
      </c>
      <c r="I50" s="76">
        <f t="shared" si="3"/>
        <v>0.38993782769389451</v>
      </c>
      <c r="J50" s="77">
        <v>0</v>
      </c>
      <c r="K50" s="78">
        <v>147.5</v>
      </c>
      <c r="L50" s="79">
        <f t="shared" si="4"/>
        <v>3.6125397991672789E-2</v>
      </c>
      <c r="N50" s="80"/>
      <c r="O50" s="81"/>
    </row>
    <row r="51" spans="1:15" ht="16">
      <c r="A51" s="70">
        <v>49</v>
      </c>
      <c r="B51" s="71" t="s">
        <v>306</v>
      </c>
      <c r="C51" s="82">
        <v>12006.7</v>
      </c>
      <c r="D51" s="84">
        <v>92</v>
      </c>
      <c r="E51" s="74">
        <f t="shared" si="0"/>
        <v>7.6623884997543031E-3</v>
      </c>
      <c r="F51" s="83">
        <v>2784</v>
      </c>
      <c r="G51" s="76">
        <f t="shared" si="1"/>
        <v>0.23187053894908674</v>
      </c>
      <c r="H51" s="73">
        <f t="shared" si="2"/>
        <v>2876</v>
      </c>
      <c r="I51" s="76">
        <f t="shared" si="3"/>
        <v>0.23953292744884105</v>
      </c>
      <c r="J51" s="77">
        <v>0</v>
      </c>
      <c r="K51" s="78">
        <v>91.2</v>
      </c>
      <c r="L51" s="79">
        <f t="shared" si="4"/>
        <v>3.1710709318497912E-2</v>
      </c>
      <c r="N51" s="80"/>
      <c r="O51" s="81"/>
    </row>
    <row r="52" spans="1:15" ht="16">
      <c r="A52" s="70">
        <v>50</v>
      </c>
      <c r="B52" s="71" t="s">
        <v>307</v>
      </c>
      <c r="C52" s="72">
        <v>1290.3</v>
      </c>
      <c r="D52" s="75">
        <v>33</v>
      </c>
      <c r="E52" s="74">
        <f t="shared" si="0"/>
        <v>2.557544757033248E-2</v>
      </c>
      <c r="F52" s="75">
        <v>797</v>
      </c>
      <c r="G52" s="76">
        <f t="shared" si="1"/>
        <v>0.61768580950166629</v>
      </c>
      <c r="H52" s="73">
        <f t="shared" si="2"/>
        <v>830</v>
      </c>
      <c r="I52" s="76">
        <f t="shared" si="3"/>
        <v>0.64326125707199877</v>
      </c>
      <c r="J52" s="77">
        <v>0</v>
      </c>
      <c r="K52" s="78">
        <v>32.9</v>
      </c>
      <c r="L52" s="79">
        <f t="shared" si="4"/>
        <v>3.9638554216867468E-2</v>
      </c>
      <c r="N52" s="80"/>
      <c r="O52" s="81"/>
    </row>
    <row r="53" spans="1:15" ht="16">
      <c r="A53" s="90"/>
      <c r="B53" s="90"/>
      <c r="C53" s="91"/>
      <c r="D53" s="92"/>
      <c r="E53" s="92"/>
      <c r="F53" s="92"/>
      <c r="G53" s="93"/>
      <c r="J53" s="90"/>
      <c r="O53" s="81"/>
    </row>
    <row r="54" spans="1:15" ht="16">
      <c r="A54" s="94"/>
      <c r="B54" s="39" t="s">
        <v>308</v>
      </c>
      <c r="C54" s="40">
        <v>946911</v>
      </c>
      <c r="D54" s="40">
        <v>140082</v>
      </c>
      <c r="E54" s="41">
        <v>0.15</v>
      </c>
      <c r="F54" s="40">
        <v>334237</v>
      </c>
      <c r="G54" s="41">
        <v>0.35</v>
      </c>
      <c r="H54" s="40">
        <v>474319</v>
      </c>
      <c r="I54" s="41">
        <v>0.50091191252398592</v>
      </c>
      <c r="J54" s="42">
        <v>3</v>
      </c>
      <c r="O54" s="81"/>
    </row>
    <row r="55" spans="1:15" ht="16">
      <c r="A55" s="94"/>
      <c r="B55" s="90"/>
      <c r="C55" s="91"/>
      <c r="D55" s="92"/>
      <c r="E55" s="92"/>
      <c r="F55" s="92"/>
      <c r="G55" s="93"/>
      <c r="J55" s="90"/>
      <c r="O55" s="81"/>
    </row>
    <row r="56" spans="1:15" ht="16">
      <c r="A56" s="94"/>
      <c r="B56" s="90"/>
      <c r="C56" s="91"/>
      <c r="D56" s="92"/>
      <c r="E56" s="92"/>
      <c r="F56" s="92"/>
      <c r="G56" s="93"/>
      <c r="J56" s="90"/>
      <c r="O56" s="81"/>
    </row>
    <row r="57" spans="1:15" ht="16">
      <c r="A57" s="94"/>
      <c r="B57" s="90"/>
      <c r="C57" s="91"/>
      <c r="D57" s="92"/>
      <c r="E57" s="92"/>
      <c r="F57" s="92"/>
      <c r="G57" s="93"/>
      <c r="J57" s="90"/>
      <c r="O57" s="81"/>
    </row>
    <row r="58" spans="1:15" ht="16">
      <c r="A58" s="94"/>
      <c r="B58" s="90"/>
      <c r="C58" s="91"/>
      <c r="D58" s="92"/>
      <c r="E58" s="92"/>
      <c r="F58" s="92"/>
      <c r="G58" s="93"/>
      <c r="J58" s="90"/>
      <c r="O58" s="81"/>
    </row>
    <row r="59" spans="1:15" ht="16">
      <c r="A59" s="94"/>
      <c r="B59" s="90"/>
      <c r="C59" s="91"/>
      <c r="D59" s="92"/>
      <c r="E59" s="92"/>
      <c r="F59" s="92"/>
      <c r="G59" s="93"/>
      <c r="J59" s="90"/>
      <c r="O59" s="81"/>
    </row>
    <row r="60" spans="1:15" ht="16">
      <c r="A60" s="94"/>
      <c r="B60" s="90"/>
      <c r="C60" s="91"/>
      <c r="D60" s="92"/>
      <c r="E60" s="92"/>
      <c r="F60" s="92"/>
      <c r="J60" s="90"/>
      <c r="O60" s="81"/>
    </row>
    <row r="61" spans="1:15" ht="16">
      <c r="A61" s="94"/>
      <c r="B61" s="90"/>
      <c r="C61" s="91"/>
      <c r="D61" s="92"/>
      <c r="E61" s="92"/>
      <c r="F61" s="92"/>
      <c r="O61" s="81"/>
    </row>
    <row r="62" spans="1:15" ht="16">
      <c r="A62" s="94"/>
      <c r="B62" s="90"/>
      <c r="C62" s="91"/>
      <c r="D62" s="92"/>
      <c r="E62" s="92"/>
      <c r="F62" s="92"/>
      <c r="O62" s="81"/>
    </row>
    <row r="63" spans="1:15" ht="16">
      <c r="A63" s="94"/>
      <c r="B63" s="90"/>
      <c r="C63" s="91"/>
      <c r="D63" s="92"/>
      <c r="E63" s="92"/>
      <c r="F63" s="92"/>
      <c r="O63" s="81"/>
    </row>
    <row r="64" spans="1:15" ht="16">
      <c r="A64" s="94"/>
      <c r="B64" s="90"/>
      <c r="C64" s="91"/>
      <c r="D64" s="92"/>
      <c r="E64" s="92"/>
      <c r="F64" s="92"/>
      <c r="O64" s="81"/>
    </row>
    <row r="65" spans="1:15" ht="16">
      <c r="A65" s="94"/>
      <c r="B65" s="90"/>
      <c r="C65" s="91"/>
      <c r="D65" s="92"/>
      <c r="E65" s="92"/>
      <c r="F65" s="92"/>
      <c r="O65" s="81"/>
    </row>
    <row r="66" spans="1:15" ht="16">
      <c r="A66" s="94"/>
      <c r="B66" s="90"/>
      <c r="C66" s="91"/>
      <c r="D66" s="92"/>
      <c r="E66" s="92"/>
      <c r="F66" s="92"/>
      <c r="O66" s="81"/>
    </row>
    <row r="67" spans="1:15" ht="16">
      <c r="A67" s="94"/>
      <c r="B67" s="90"/>
      <c r="C67" s="91"/>
      <c r="D67" s="92"/>
      <c r="E67" s="92"/>
      <c r="F67" s="92"/>
      <c r="O67" s="81"/>
    </row>
    <row r="68" spans="1:15" ht="16">
      <c r="A68" s="94"/>
      <c r="B68" s="90"/>
      <c r="C68" s="91"/>
      <c r="D68" s="92"/>
      <c r="E68" s="92"/>
      <c r="F68" s="92"/>
      <c r="O68" s="81"/>
    </row>
    <row r="69" spans="1:15" ht="16">
      <c r="A69" s="94"/>
      <c r="B69" s="90"/>
      <c r="C69" s="91"/>
      <c r="D69" s="92"/>
      <c r="E69" s="92"/>
      <c r="F69" s="92"/>
      <c r="O69" s="81"/>
    </row>
    <row r="70" spans="1:15" ht="16">
      <c r="A70" s="94"/>
      <c r="B70" s="90"/>
      <c r="C70" s="91"/>
      <c r="D70" s="92"/>
      <c r="E70" s="92"/>
      <c r="F70" s="92"/>
    </row>
    <row r="71" spans="1:15" ht="16">
      <c r="A71" s="94"/>
      <c r="B71" s="90"/>
      <c r="C71" s="91"/>
      <c r="D71" s="92"/>
      <c r="E71" s="92"/>
      <c r="F71" s="92"/>
    </row>
    <row r="72" spans="1:15" ht="16">
      <c r="A72" s="94"/>
      <c r="B72" s="90"/>
      <c r="C72" s="91"/>
      <c r="D72" s="92"/>
      <c r="E72" s="92"/>
      <c r="F72" s="92"/>
    </row>
    <row r="73" spans="1:15" ht="16">
      <c r="A73" s="94"/>
      <c r="B73" s="90"/>
      <c r="C73" s="91"/>
      <c r="D73" s="92"/>
      <c r="E73" s="92"/>
      <c r="F73" s="92"/>
    </row>
    <row r="74" spans="1:15" ht="16">
      <c r="A74" s="94"/>
      <c r="B74" s="90"/>
      <c r="C74" s="91"/>
      <c r="D74" s="92"/>
      <c r="E74" s="92"/>
      <c r="F74" s="92"/>
    </row>
    <row r="75" spans="1:15" ht="16">
      <c r="A75" s="94"/>
      <c r="B75" s="90"/>
      <c r="C75" s="91"/>
      <c r="D75" s="92"/>
      <c r="E75" s="92"/>
      <c r="F75" s="92"/>
    </row>
    <row r="76" spans="1:15" ht="16">
      <c r="A76" s="94"/>
      <c r="B76" s="90"/>
      <c r="C76" s="91"/>
      <c r="D76" s="92"/>
      <c r="E76" s="92"/>
      <c r="F76" s="92"/>
    </row>
    <row r="77" spans="1:15" ht="16">
      <c r="A77" s="94"/>
      <c r="B77" s="90"/>
      <c r="C77" s="91"/>
      <c r="D77" s="92"/>
      <c r="E77" s="92"/>
      <c r="F77" s="92"/>
    </row>
    <row r="78" spans="1:15" ht="16">
      <c r="A78" s="94"/>
      <c r="B78" s="90"/>
      <c r="C78" s="91"/>
      <c r="D78" s="92"/>
      <c r="E78" s="92"/>
      <c r="F78" s="92"/>
    </row>
    <row r="79" spans="1:15" ht="16">
      <c r="A79" s="94"/>
      <c r="B79" s="90"/>
      <c r="C79" s="91"/>
      <c r="D79" s="92"/>
      <c r="E79" s="92"/>
      <c r="F79" s="92"/>
    </row>
    <row r="80" spans="1:15" ht="16">
      <c r="A80" s="94"/>
      <c r="B80" s="90"/>
      <c r="C80" s="91"/>
      <c r="D80" s="92"/>
      <c r="E80" s="92"/>
      <c r="F80" s="92"/>
    </row>
    <row r="81" spans="1:6" ht="16">
      <c r="A81" s="94"/>
      <c r="B81" s="90"/>
      <c r="C81" s="91"/>
      <c r="D81" s="92"/>
      <c r="E81" s="92"/>
      <c r="F81" s="92"/>
    </row>
    <row r="82" spans="1:6" ht="16">
      <c r="A82" s="94"/>
      <c r="B82" s="90"/>
      <c r="C82" s="91"/>
      <c r="D82" s="92"/>
      <c r="E82" s="92"/>
      <c r="F82" s="92"/>
    </row>
    <row r="83" spans="1:6" ht="16">
      <c r="A83" s="94"/>
      <c r="B83" s="90"/>
      <c r="C83" s="91"/>
      <c r="D83" s="92"/>
      <c r="E83" s="92"/>
      <c r="F83" s="92"/>
    </row>
    <row r="84" spans="1:6" ht="16">
      <c r="A84" s="94"/>
      <c r="B84" s="90"/>
      <c r="C84" s="91"/>
      <c r="D84" s="92"/>
      <c r="E84" s="92"/>
      <c r="F84" s="92"/>
    </row>
    <row r="85" spans="1:6" ht="16">
      <c r="A85" s="94"/>
      <c r="B85" s="90"/>
      <c r="C85" s="91"/>
      <c r="D85" s="92"/>
      <c r="E85" s="92"/>
      <c r="F85" s="92"/>
    </row>
    <row r="86" spans="1:6" ht="16">
      <c r="A86" s="94"/>
      <c r="B86" s="90"/>
      <c r="C86" s="91"/>
      <c r="D86" s="92"/>
      <c r="E86" s="92"/>
      <c r="F86" s="92"/>
    </row>
    <row r="87" spans="1:6" ht="16">
      <c r="A87" s="94"/>
      <c r="B87" s="90"/>
      <c r="C87" s="91"/>
      <c r="D87" s="92"/>
      <c r="E87" s="92"/>
      <c r="F87" s="92"/>
    </row>
    <row r="88" spans="1:6" ht="16">
      <c r="A88" s="94"/>
      <c r="B88" s="90"/>
      <c r="C88" s="91"/>
      <c r="D88" s="92"/>
      <c r="E88" s="92"/>
      <c r="F88" s="92"/>
    </row>
    <row r="89" spans="1:6" ht="16">
      <c r="A89" s="94"/>
      <c r="B89" s="90"/>
      <c r="C89" s="91"/>
      <c r="D89" s="92"/>
      <c r="E89" s="92"/>
      <c r="F89" s="92"/>
    </row>
    <row r="90" spans="1:6" ht="16">
      <c r="A90" s="94"/>
      <c r="B90" s="90"/>
      <c r="C90" s="91"/>
      <c r="D90" s="92"/>
      <c r="E90" s="92"/>
      <c r="F90" s="92"/>
    </row>
    <row r="91" spans="1:6" ht="16">
      <c r="A91" s="94"/>
      <c r="B91" s="90"/>
      <c r="C91" s="91"/>
      <c r="D91" s="92"/>
      <c r="E91" s="92"/>
      <c r="F91" s="92"/>
    </row>
    <row r="92" spans="1:6" ht="16">
      <c r="A92" s="94"/>
      <c r="B92" s="90"/>
      <c r="C92" s="91"/>
      <c r="D92" s="92"/>
      <c r="E92" s="92"/>
      <c r="F92" s="92"/>
    </row>
    <row r="93" spans="1:6" ht="16">
      <c r="A93" s="94"/>
      <c r="B93" s="90"/>
      <c r="C93" s="91"/>
      <c r="D93" s="92"/>
      <c r="E93" s="92"/>
      <c r="F93" s="92"/>
    </row>
    <row r="94" spans="1:6" ht="16">
      <c r="A94" s="94"/>
      <c r="B94" s="90"/>
      <c r="C94" s="91"/>
      <c r="D94" s="92"/>
      <c r="E94" s="92"/>
      <c r="F94" s="92"/>
    </row>
    <row r="95" spans="1:6" ht="16">
      <c r="A95" s="94"/>
      <c r="B95" s="90"/>
      <c r="C95" s="91"/>
      <c r="D95" s="92"/>
      <c r="E95" s="92"/>
      <c r="F95" s="92"/>
    </row>
    <row r="96" spans="1:6" ht="16">
      <c r="A96" s="94"/>
      <c r="B96" s="90"/>
      <c r="C96" s="91"/>
    </row>
    <row r="97" spans="1:3" ht="16">
      <c r="A97" s="94"/>
      <c r="B97" s="90"/>
      <c r="C97" s="91"/>
    </row>
    <row r="98" spans="1:3" ht="16">
      <c r="A98" s="94"/>
      <c r="B98" s="90"/>
      <c r="C98" s="91"/>
    </row>
    <row r="99" spans="1:3" ht="16">
      <c r="A99" s="94"/>
      <c r="B99" s="90"/>
      <c r="C99" s="91"/>
    </row>
    <row r="100" spans="1:3" ht="16">
      <c r="A100" s="94"/>
      <c r="B100" s="90"/>
      <c r="C100" s="91"/>
    </row>
    <row r="101" spans="1:3" ht="16">
      <c r="A101" s="94"/>
      <c r="B101" s="90"/>
      <c r="C101" s="91"/>
    </row>
    <row r="102" spans="1:3" ht="16">
      <c r="A102" s="94"/>
      <c r="B102" s="90"/>
      <c r="C102" s="91"/>
    </row>
    <row r="103" spans="1:3" ht="16">
      <c r="A103" s="94"/>
      <c r="B103" s="90"/>
      <c r="C103" s="91"/>
    </row>
    <row r="104" spans="1:3" ht="16">
      <c r="A104" s="94"/>
      <c r="B104" s="90"/>
      <c r="C104" s="91"/>
    </row>
    <row r="105" spans="1:3" ht="16">
      <c r="B105" s="90"/>
      <c r="C105" s="91"/>
    </row>
    <row r="106" spans="1:3" ht="16">
      <c r="B106" s="90"/>
      <c r="C106" s="91"/>
    </row>
    <row r="107" spans="1:3" ht="16">
      <c r="B107" s="90"/>
      <c r="C107" s="91"/>
    </row>
    <row r="108" spans="1:3" ht="16">
      <c r="B108" s="90"/>
      <c r="C108" s="91"/>
    </row>
    <row r="109" spans="1:3" ht="16">
      <c r="B109" s="90"/>
      <c r="C109" s="91"/>
    </row>
    <row r="110" spans="1:3" ht="16">
      <c r="B110" s="90"/>
      <c r="C110" s="91"/>
    </row>
    <row r="111" spans="1:3" ht="16">
      <c r="B111" s="90"/>
      <c r="C111" s="91"/>
    </row>
    <row r="112" spans="1:3" ht="16">
      <c r="B112" s="90"/>
      <c r="C112" s="91"/>
    </row>
    <row r="113" spans="2:3" ht="16">
      <c r="B113" s="90"/>
      <c r="C113" s="91"/>
    </row>
    <row r="114" spans="2:3" ht="16">
      <c r="B114" s="90"/>
      <c r="C114" s="91"/>
    </row>
    <row r="115" spans="2:3" ht="16">
      <c r="B115" s="90"/>
      <c r="C115" s="91"/>
    </row>
    <row r="116" spans="2:3" ht="16">
      <c r="B116" s="90"/>
      <c r="C116" s="91"/>
    </row>
    <row r="117" spans="2:3" ht="16">
      <c r="B117" s="90"/>
      <c r="C117" s="91"/>
    </row>
    <row r="118" spans="2:3" ht="16">
      <c r="B118" s="90"/>
      <c r="C118" s="91"/>
    </row>
    <row r="119" spans="2:3" ht="16">
      <c r="B119" s="90"/>
      <c r="C119" s="91"/>
    </row>
    <row r="120" spans="2:3" ht="16">
      <c r="B120" s="90"/>
      <c r="C120" s="91"/>
    </row>
    <row r="121" spans="2:3" ht="16">
      <c r="B121" s="90"/>
      <c r="C121" s="91"/>
    </row>
    <row r="122" spans="2:3" ht="16">
      <c r="B122" s="90"/>
      <c r="C122" s="91"/>
    </row>
    <row r="123" spans="2:3" ht="16">
      <c r="B123" s="90"/>
      <c r="C123" s="91"/>
    </row>
    <row r="124" spans="2:3" ht="16">
      <c r="B124" s="90"/>
      <c r="C124" s="91"/>
    </row>
    <row r="125" spans="2:3" ht="16">
      <c r="B125" s="90"/>
      <c r="C125" s="91"/>
    </row>
    <row r="126" spans="2:3" ht="16">
      <c r="B126" s="90"/>
      <c r="C126" s="91"/>
    </row>
    <row r="127" spans="2:3" ht="16">
      <c r="B127" s="90"/>
      <c r="C127" s="91"/>
    </row>
    <row r="128" spans="2:3" ht="16">
      <c r="B128" s="90"/>
      <c r="C128" s="91"/>
    </row>
    <row r="129" spans="2:3" ht="16">
      <c r="B129" s="90"/>
      <c r="C129" s="91"/>
    </row>
    <row r="130" spans="2:3" ht="16">
      <c r="B130" s="90"/>
      <c r="C130" s="91"/>
    </row>
    <row r="131" spans="2:3" ht="16">
      <c r="B131" s="90"/>
      <c r="C131" s="91"/>
    </row>
    <row r="132" spans="2:3" ht="16">
      <c r="B132" s="90"/>
      <c r="C132" s="91"/>
    </row>
    <row r="133" spans="2:3" ht="16">
      <c r="B133" s="90"/>
      <c r="C133" s="91"/>
    </row>
    <row r="134" spans="2:3" ht="16">
      <c r="B134" s="90"/>
      <c r="C134" s="91"/>
    </row>
    <row r="135" spans="2:3" ht="16">
      <c r="B135" s="90"/>
      <c r="C135" s="91"/>
    </row>
    <row r="136" spans="2:3" ht="16">
      <c r="B136" s="90"/>
      <c r="C136" s="91"/>
    </row>
    <row r="137" spans="2:3" ht="16">
      <c r="B137" s="90"/>
      <c r="C137" s="91"/>
    </row>
    <row r="138" spans="2:3" ht="16">
      <c r="B138" s="90"/>
      <c r="C138" s="91"/>
    </row>
    <row r="139" spans="2:3" ht="16">
      <c r="B139" s="90"/>
      <c r="C139" s="91"/>
    </row>
    <row r="140" spans="2:3" ht="16">
      <c r="B140" s="90"/>
      <c r="C140" s="91"/>
    </row>
    <row r="141" spans="2:3" ht="16">
      <c r="B141" s="90"/>
      <c r="C141" s="91"/>
    </row>
    <row r="142" spans="2:3" ht="16">
      <c r="B142" s="90"/>
      <c r="C142" s="91"/>
    </row>
    <row r="143" spans="2:3" ht="16">
      <c r="B143" s="90"/>
      <c r="C143" s="91"/>
    </row>
    <row r="144" spans="2:3" ht="16">
      <c r="B144" s="90"/>
      <c r="C144" s="91"/>
    </row>
    <row r="145" spans="1:3" ht="16">
      <c r="B145" s="90"/>
      <c r="C145" s="91"/>
    </row>
    <row r="146" spans="1:3" ht="16">
      <c r="B146" s="90"/>
      <c r="C146" s="91"/>
    </row>
    <row r="147" spans="1:3" ht="16">
      <c r="B147" s="90"/>
      <c r="C147" s="91"/>
    </row>
    <row r="148" spans="1:3" ht="16">
      <c r="B148" s="90"/>
      <c r="C148" s="91"/>
    </row>
    <row r="149" spans="1:3" ht="16">
      <c r="B149" s="90"/>
      <c r="C149" s="91"/>
    </row>
    <row r="150" spans="1:3" ht="16">
      <c r="B150" s="90"/>
      <c r="C150" s="91"/>
    </row>
    <row r="151" spans="1:3" ht="16">
      <c r="B151" s="90"/>
      <c r="C151" s="91"/>
    </row>
    <row r="152" spans="1:3" ht="16">
      <c r="B152" s="90"/>
      <c r="C152" s="91"/>
    </row>
    <row r="153" spans="1:3" ht="16">
      <c r="B153" s="90"/>
      <c r="C153" s="91"/>
    </row>
    <row r="154" spans="1:3" ht="16">
      <c r="B154" s="90"/>
      <c r="C154" s="91"/>
    </row>
    <row r="155" spans="1:3" ht="16">
      <c r="B155" s="90"/>
      <c r="C155" s="91"/>
    </row>
    <row r="156" spans="1:3" ht="16">
      <c r="B156" s="90"/>
      <c r="C156" s="91"/>
    </row>
    <row r="157" spans="1:3" ht="16">
      <c r="B157" s="90"/>
      <c r="C157" s="91"/>
    </row>
    <row r="158" spans="1:3" ht="16">
      <c r="B158" s="90"/>
      <c r="C158" s="91"/>
    </row>
    <row r="159" spans="1:3" ht="16">
      <c r="A159" s="94"/>
      <c r="B159" s="90"/>
      <c r="C159" s="91"/>
    </row>
    <row r="160" spans="1:3" ht="16">
      <c r="A160" s="94"/>
      <c r="B160" s="90"/>
      <c r="C160" s="91"/>
    </row>
    <row r="161" spans="1:3" ht="16">
      <c r="A161" s="94"/>
      <c r="B161" s="90"/>
      <c r="C161" s="91"/>
    </row>
    <row r="162" spans="1:3" ht="16">
      <c r="A162" s="94"/>
      <c r="B162" s="90"/>
      <c r="C162" s="91"/>
    </row>
    <row r="163" spans="1:3" ht="16">
      <c r="A163" s="94"/>
      <c r="B163" s="90"/>
      <c r="C163" s="91"/>
    </row>
    <row r="164" spans="1:3" ht="16">
      <c r="A164" s="94"/>
      <c r="B164" s="90"/>
      <c r="C164" s="91"/>
    </row>
    <row r="165" spans="1:3" ht="16">
      <c r="A165" s="94"/>
      <c r="B165" s="90"/>
      <c r="C165" s="91"/>
    </row>
    <row r="166" spans="1:3" ht="16">
      <c r="A166" s="94"/>
      <c r="B166" s="90"/>
      <c r="C166" s="91"/>
    </row>
    <row r="167" spans="1:3" ht="16">
      <c r="A167" s="94"/>
      <c r="B167" s="90"/>
      <c r="C167" s="91"/>
    </row>
    <row r="168" spans="1:3" ht="16">
      <c r="A168" s="94"/>
      <c r="B168" s="90"/>
      <c r="C168" s="91"/>
    </row>
    <row r="169" spans="1:3" ht="16">
      <c r="A169" s="94"/>
      <c r="B169" s="90"/>
      <c r="C169" s="91"/>
    </row>
    <row r="170" spans="1:3" ht="16">
      <c r="A170" s="94"/>
      <c r="B170" s="90"/>
      <c r="C170" s="91"/>
    </row>
    <row r="171" spans="1:3" ht="16">
      <c r="A171" s="94"/>
      <c r="B171" s="90"/>
      <c r="C171" s="91"/>
    </row>
    <row r="172" spans="1:3" ht="16">
      <c r="A172" s="94"/>
      <c r="B172" s="90"/>
      <c r="C172" s="91"/>
    </row>
    <row r="173" spans="1:3" ht="16">
      <c r="A173" s="94"/>
      <c r="B173" s="90"/>
      <c r="C173" s="91"/>
    </row>
    <row r="174" spans="1:3" ht="16">
      <c r="A174" s="94"/>
      <c r="B174" s="90"/>
      <c r="C174" s="91"/>
    </row>
    <row r="175" spans="1:3" ht="16">
      <c r="A175" s="94"/>
      <c r="B175" s="90"/>
      <c r="C175" s="91"/>
    </row>
    <row r="176" spans="1:3" ht="16">
      <c r="A176" s="94"/>
      <c r="B176" s="90"/>
      <c r="C176" s="91"/>
    </row>
    <row r="177" spans="1:3" ht="16">
      <c r="A177" s="94"/>
      <c r="B177" s="90"/>
      <c r="C177" s="91"/>
    </row>
    <row r="178" spans="1:3" ht="16">
      <c r="A178" s="94"/>
      <c r="B178" s="90"/>
      <c r="C178" s="91"/>
    </row>
    <row r="179" spans="1:3" ht="16">
      <c r="A179" s="94"/>
      <c r="B179" s="90"/>
      <c r="C179" s="91"/>
    </row>
    <row r="180" spans="1:3" ht="16">
      <c r="A180" s="94"/>
      <c r="B180" s="90"/>
      <c r="C180" s="91"/>
    </row>
    <row r="181" spans="1:3" ht="16">
      <c r="A181" s="94"/>
      <c r="B181" s="90"/>
      <c r="C181" s="91"/>
    </row>
    <row r="182" spans="1:3" ht="16">
      <c r="A182" s="94"/>
      <c r="B182" s="90"/>
      <c r="C182" s="91"/>
    </row>
    <row r="183" spans="1:3" ht="16">
      <c r="A183" s="94"/>
      <c r="B183" s="90"/>
      <c r="C183" s="91"/>
    </row>
    <row r="184" spans="1:3" ht="16">
      <c r="A184" s="94"/>
      <c r="B184" s="90"/>
      <c r="C184" s="91"/>
    </row>
    <row r="185" spans="1:3" ht="16">
      <c r="A185" s="94"/>
      <c r="B185" s="90"/>
      <c r="C185" s="91"/>
    </row>
    <row r="186" spans="1:3" ht="16">
      <c r="A186" s="94"/>
      <c r="B186" s="90"/>
      <c r="C186" s="91"/>
    </row>
    <row r="187" spans="1:3" ht="16">
      <c r="A187" s="94"/>
      <c r="B187" s="90"/>
      <c r="C187" s="91"/>
    </row>
    <row r="188" spans="1:3" ht="16">
      <c r="A188" s="94"/>
      <c r="B188" s="90"/>
      <c r="C188" s="91"/>
    </row>
    <row r="189" spans="1:3" ht="16">
      <c r="A189" s="94"/>
      <c r="B189" s="90"/>
      <c r="C189" s="91"/>
    </row>
    <row r="190" spans="1:3" ht="16">
      <c r="A190" s="94"/>
      <c r="B190" s="90"/>
      <c r="C190" s="91"/>
    </row>
    <row r="191" spans="1:3" ht="16">
      <c r="A191" s="94"/>
      <c r="B191" s="90"/>
      <c r="C191" s="91"/>
    </row>
    <row r="192" spans="1:3" ht="16">
      <c r="A192" s="94"/>
      <c r="B192" s="90"/>
      <c r="C192" s="91"/>
    </row>
    <row r="193" spans="1:3" ht="16">
      <c r="A193" s="94"/>
      <c r="B193" s="90"/>
      <c r="C193" s="91"/>
    </row>
    <row r="194" spans="1:3" ht="16">
      <c r="A194" s="94"/>
      <c r="B194" s="90"/>
      <c r="C194" s="91"/>
    </row>
    <row r="195" spans="1:3" ht="16">
      <c r="A195" s="94"/>
      <c r="B195" s="90"/>
      <c r="C195" s="91"/>
    </row>
    <row r="196" spans="1:3" ht="16">
      <c r="A196" s="94"/>
      <c r="B196" s="90"/>
      <c r="C196" s="91"/>
    </row>
    <row r="197" spans="1:3" ht="16">
      <c r="A197" s="94"/>
      <c r="B197" s="90"/>
      <c r="C197" s="91"/>
    </row>
    <row r="198" spans="1:3" ht="16">
      <c r="A198" s="94"/>
      <c r="B198" s="90"/>
      <c r="C198" s="91"/>
    </row>
    <row r="199" spans="1:3" ht="16">
      <c r="A199" s="94"/>
      <c r="B199" s="90"/>
      <c r="C199" s="91"/>
    </row>
    <row r="200" spans="1:3" ht="16">
      <c r="A200" s="94"/>
      <c r="B200" s="90"/>
      <c r="C200" s="91"/>
    </row>
    <row r="201" spans="1:3" ht="16">
      <c r="A201" s="94"/>
      <c r="B201" s="90"/>
      <c r="C201" s="91"/>
    </row>
    <row r="202" spans="1:3" ht="16">
      <c r="A202" s="94"/>
      <c r="B202" s="90"/>
      <c r="C202" s="91"/>
    </row>
    <row r="203" spans="1:3" ht="16">
      <c r="A203" s="94"/>
      <c r="B203" s="90"/>
      <c r="C203" s="91"/>
    </row>
    <row r="204" spans="1:3" ht="16">
      <c r="A204" s="94"/>
      <c r="B204" s="90"/>
      <c r="C204" s="91"/>
    </row>
    <row r="205" spans="1:3" ht="16">
      <c r="A205" s="94"/>
      <c r="B205" s="90"/>
      <c r="C205" s="91"/>
    </row>
    <row r="206" spans="1:3" ht="16">
      <c r="A206" s="94"/>
      <c r="B206" s="90"/>
      <c r="C206" s="91"/>
    </row>
    <row r="207" spans="1:3" ht="16">
      <c r="A207" s="94"/>
      <c r="B207" s="90"/>
      <c r="C207" s="91"/>
    </row>
    <row r="208" spans="1:3" ht="16">
      <c r="A208" s="94"/>
      <c r="B208" s="90"/>
      <c r="C208" s="91"/>
    </row>
    <row r="209" spans="1:3" ht="16">
      <c r="A209" s="94"/>
      <c r="B209" s="90"/>
      <c r="C209" s="91"/>
    </row>
    <row r="210" spans="1:3" ht="16">
      <c r="A210" s="94"/>
      <c r="B210" s="90"/>
      <c r="C210" s="91"/>
    </row>
    <row r="211" spans="1:3" ht="16">
      <c r="A211" s="94"/>
      <c r="B211" s="90"/>
      <c r="C211" s="91"/>
    </row>
    <row r="212" spans="1:3" ht="16">
      <c r="A212" s="94"/>
      <c r="B212" s="90"/>
      <c r="C212" s="91"/>
    </row>
    <row r="213" spans="1:3" ht="16">
      <c r="A213" s="94"/>
      <c r="B213" s="90"/>
      <c r="C213" s="91"/>
    </row>
    <row r="214" spans="1:3" ht="16">
      <c r="A214" s="94"/>
      <c r="B214" s="90"/>
      <c r="C214" s="91"/>
    </row>
    <row r="215" spans="1:3" ht="16">
      <c r="A215" s="94"/>
      <c r="B215" s="90"/>
      <c r="C215" s="91"/>
    </row>
    <row r="216" spans="1:3" ht="16">
      <c r="A216" s="94"/>
      <c r="B216" s="90"/>
      <c r="C216" s="91"/>
    </row>
    <row r="217" spans="1:3" ht="16">
      <c r="A217" s="94"/>
      <c r="B217" s="90"/>
      <c r="C217" s="91"/>
    </row>
    <row r="218" spans="1:3" ht="16">
      <c r="A218" s="94"/>
      <c r="B218" s="90"/>
      <c r="C218" s="91"/>
    </row>
    <row r="219" spans="1:3" ht="16">
      <c r="A219" s="94"/>
      <c r="B219" s="90"/>
      <c r="C219" s="91"/>
    </row>
    <row r="220" spans="1:3" ht="16">
      <c r="A220" s="94"/>
      <c r="B220" s="90"/>
      <c r="C220" s="91"/>
    </row>
    <row r="221" spans="1:3" ht="16">
      <c r="A221" s="94"/>
      <c r="B221" s="90"/>
      <c r="C221" s="91"/>
    </row>
    <row r="222" spans="1:3" ht="16">
      <c r="A222" s="94"/>
      <c r="B222" s="90"/>
      <c r="C222" s="91"/>
    </row>
    <row r="223" spans="1:3" ht="16">
      <c r="A223" s="94"/>
      <c r="B223" s="90"/>
      <c r="C223" s="91"/>
    </row>
    <row r="224" spans="1:3" ht="16">
      <c r="A224" s="94"/>
      <c r="B224" s="90"/>
      <c r="C224" s="91"/>
    </row>
    <row r="225" spans="1:3" ht="16">
      <c r="A225" s="94"/>
      <c r="B225" s="90"/>
      <c r="C225" s="91"/>
    </row>
    <row r="226" spans="1:3" ht="16">
      <c r="A226" s="94"/>
      <c r="B226" s="90"/>
      <c r="C226" s="91"/>
    </row>
    <row r="227" spans="1:3" ht="16">
      <c r="A227" s="94"/>
      <c r="B227" s="90"/>
      <c r="C227" s="91"/>
    </row>
    <row r="228" spans="1:3" ht="16">
      <c r="A228" s="94"/>
      <c r="B228" s="90"/>
      <c r="C228" s="91"/>
    </row>
    <row r="229" spans="1:3" ht="16">
      <c r="A229" s="94"/>
      <c r="B229" s="90"/>
      <c r="C229" s="91"/>
    </row>
    <row r="230" spans="1:3" ht="16">
      <c r="A230" s="94"/>
      <c r="B230" s="90"/>
      <c r="C230" s="91"/>
    </row>
    <row r="231" spans="1:3" ht="16">
      <c r="A231" s="94"/>
      <c r="B231" s="90"/>
      <c r="C231" s="91"/>
    </row>
    <row r="232" spans="1:3" ht="16">
      <c r="A232" s="94"/>
      <c r="B232" s="90"/>
      <c r="C232" s="91"/>
    </row>
    <row r="233" spans="1:3" ht="16">
      <c r="A233" s="94"/>
      <c r="B233" s="90"/>
      <c r="C233" s="91"/>
    </row>
    <row r="234" spans="1:3" ht="16">
      <c r="A234" s="94"/>
      <c r="B234" s="90"/>
      <c r="C234" s="91"/>
    </row>
    <row r="235" spans="1:3" ht="16">
      <c r="A235" s="94"/>
      <c r="B235" s="90"/>
      <c r="C235" s="91"/>
    </row>
    <row r="236" spans="1:3" ht="16">
      <c r="A236" s="94"/>
      <c r="B236" s="90"/>
      <c r="C236" s="91"/>
    </row>
    <row r="237" spans="1:3" ht="16">
      <c r="A237" s="94"/>
      <c r="B237" s="90"/>
      <c r="C237" s="91"/>
    </row>
    <row r="238" spans="1:3" ht="16">
      <c r="A238" s="94"/>
      <c r="B238" s="90"/>
      <c r="C238" s="91"/>
    </row>
    <row r="239" spans="1:3" ht="16">
      <c r="A239" s="94"/>
      <c r="B239" s="90"/>
      <c r="C239" s="91"/>
    </row>
    <row r="240" spans="1:3" ht="16">
      <c r="A240" s="94"/>
      <c r="B240" s="90"/>
      <c r="C240" s="91"/>
    </row>
    <row r="241" spans="1:3" ht="16">
      <c r="A241" s="94"/>
      <c r="B241" s="90"/>
      <c r="C241" s="91"/>
    </row>
    <row r="242" spans="1:3" ht="16">
      <c r="A242" s="94"/>
      <c r="B242" s="90"/>
      <c r="C242" s="91"/>
    </row>
    <row r="243" spans="1:3" ht="16">
      <c r="A243" s="94"/>
      <c r="B243" s="90"/>
      <c r="C243" s="91"/>
    </row>
    <row r="244" spans="1:3" ht="16">
      <c r="A244" s="94"/>
      <c r="B244" s="90"/>
      <c r="C244" s="91"/>
    </row>
    <row r="245" spans="1:3" ht="16">
      <c r="A245" s="94"/>
      <c r="B245" s="90"/>
      <c r="C245" s="91"/>
    </row>
    <row r="246" spans="1:3" ht="16">
      <c r="A246" s="94"/>
      <c r="B246" s="90"/>
      <c r="C246" s="91"/>
    </row>
    <row r="247" spans="1:3" ht="16">
      <c r="A247" s="94"/>
      <c r="B247" s="90"/>
      <c r="C247" s="91"/>
    </row>
    <row r="248" spans="1:3" ht="16">
      <c r="A248" s="94"/>
      <c r="B248" s="90"/>
      <c r="C248" s="91"/>
    </row>
    <row r="249" spans="1:3" ht="16">
      <c r="A249" s="94"/>
      <c r="B249" s="90"/>
      <c r="C249" s="91"/>
    </row>
    <row r="250" spans="1:3" ht="16">
      <c r="A250" s="94"/>
      <c r="B250" s="90"/>
      <c r="C250" s="91"/>
    </row>
    <row r="251" spans="1:3" ht="16">
      <c r="A251" s="94"/>
      <c r="B251" s="90"/>
      <c r="C251" s="91"/>
    </row>
    <row r="252" spans="1:3" ht="16">
      <c r="A252" s="94"/>
      <c r="B252" s="90"/>
      <c r="C252" s="91"/>
    </row>
    <row r="253" spans="1:3" ht="16">
      <c r="A253" s="94"/>
      <c r="B253" s="90"/>
      <c r="C253" s="91"/>
    </row>
    <row r="254" spans="1:3" ht="16">
      <c r="A254" s="94"/>
      <c r="B254" s="90"/>
      <c r="C254" s="91"/>
    </row>
    <row r="255" spans="1:3" ht="16">
      <c r="A255" s="94"/>
      <c r="B255" s="90"/>
      <c r="C255" s="91"/>
    </row>
    <row r="256" spans="1:3" ht="16">
      <c r="A256" s="94"/>
      <c r="B256" s="90"/>
      <c r="C256" s="91"/>
    </row>
    <row r="257" spans="1:3" ht="16">
      <c r="A257" s="94"/>
      <c r="B257" s="90"/>
      <c r="C257" s="91"/>
    </row>
    <row r="258" spans="1:3" ht="16">
      <c r="A258" s="94"/>
      <c r="B258" s="90"/>
      <c r="C258" s="91"/>
    </row>
    <row r="259" spans="1:3" ht="16">
      <c r="A259" s="94"/>
      <c r="B259" s="90"/>
      <c r="C259" s="91"/>
    </row>
    <row r="260" spans="1:3" ht="16">
      <c r="A260" s="94"/>
      <c r="B260" s="90"/>
      <c r="C260" s="91"/>
    </row>
    <row r="261" spans="1:3" ht="16">
      <c r="A261" s="94"/>
      <c r="B261" s="90"/>
      <c r="C261" s="91"/>
    </row>
    <row r="262" spans="1:3" ht="16">
      <c r="A262" s="94"/>
      <c r="B262" s="90"/>
      <c r="C262" s="91"/>
    </row>
    <row r="263" spans="1:3" ht="16">
      <c r="A263" s="94"/>
      <c r="B263" s="90"/>
      <c r="C263" s="91"/>
    </row>
    <row r="264" spans="1:3" ht="16">
      <c r="A264" s="94"/>
      <c r="B264" s="90"/>
      <c r="C264" s="91"/>
    </row>
    <row r="265" spans="1:3" ht="16">
      <c r="A265" s="94"/>
      <c r="B265" s="90"/>
      <c r="C265" s="91"/>
    </row>
    <row r="266" spans="1:3" ht="16">
      <c r="A266" s="94"/>
      <c r="B266" s="90"/>
      <c r="C266" s="91"/>
    </row>
    <row r="267" spans="1:3" ht="16">
      <c r="A267" s="94"/>
      <c r="B267" s="90"/>
      <c r="C267" s="91"/>
    </row>
    <row r="268" spans="1:3" ht="16">
      <c r="A268" s="94"/>
      <c r="B268" s="90"/>
      <c r="C268" s="91"/>
    </row>
    <row r="269" spans="1:3" ht="16">
      <c r="A269" s="94"/>
      <c r="B269" s="90"/>
      <c r="C269" s="91"/>
    </row>
    <row r="270" spans="1:3" ht="16">
      <c r="A270" s="94"/>
      <c r="B270" s="90"/>
      <c r="C270" s="91"/>
    </row>
    <row r="271" spans="1:3" ht="16">
      <c r="A271" s="94"/>
      <c r="B271" s="90"/>
      <c r="C271" s="91"/>
    </row>
    <row r="272" spans="1:3" ht="16">
      <c r="A272" s="94"/>
      <c r="B272" s="90"/>
      <c r="C272" s="91"/>
    </row>
    <row r="273" spans="1:3" ht="16">
      <c r="A273" s="94"/>
      <c r="B273" s="90"/>
      <c r="C273" s="91"/>
    </row>
    <row r="274" spans="1:3" ht="16">
      <c r="A274" s="94"/>
      <c r="B274" s="90"/>
      <c r="C274" s="91"/>
    </row>
    <row r="275" spans="1:3" ht="16">
      <c r="A275" s="94"/>
      <c r="B275" s="90"/>
      <c r="C275" s="91"/>
    </row>
    <row r="276" spans="1:3" ht="16">
      <c r="A276" s="94"/>
      <c r="B276" s="90"/>
      <c r="C276" s="91"/>
    </row>
    <row r="277" spans="1:3" ht="16">
      <c r="A277" s="94"/>
      <c r="B277" s="90"/>
      <c r="C277" s="91"/>
    </row>
    <row r="278" spans="1:3" ht="16">
      <c r="A278" s="94"/>
      <c r="B278" s="90"/>
      <c r="C278" s="91"/>
    </row>
    <row r="279" spans="1:3" ht="16">
      <c r="A279" s="94"/>
      <c r="B279" s="90"/>
      <c r="C279" s="91"/>
    </row>
    <row r="280" spans="1:3" ht="16">
      <c r="A280" s="94"/>
      <c r="B280" s="90"/>
      <c r="C280" s="91"/>
    </row>
    <row r="281" spans="1:3" ht="16">
      <c r="A281" s="94"/>
      <c r="B281" s="90"/>
      <c r="C281" s="91"/>
    </row>
    <row r="282" spans="1:3" ht="16">
      <c r="A282" s="94"/>
      <c r="B282" s="90"/>
      <c r="C282" s="91"/>
    </row>
    <row r="283" spans="1:3" ht="16">
      <c r="A283" s="94"/>
      <c r="B283" s="90"/>
      <c r="C283" s="91"/>
    </row>
    <row r="284" spans="1:3" ht="16">
      <c r="A284" s="94"/>
      <c r="B284" s="90"/>
      <c r="C284" s="91"/>
    </row>
    <row r="285" spans="1:3" ht="16">
      <c r="A285" s="94"/>
      <c r="B285" s="90"/>
      <c r="C285" s="91"/>
    </row>
    <row r="286" spans="1:3" ht="16">
      <c r="A286" s="94"/>
      <c r="B286" s="90"/>
      <c r="C286" s="91"/>
    </row>
    <row r="287" spans="1:3" ht="16">
      <c r="A287" s="94"/>
      <c r="B287" s="90"/>
      <c r="C287" s="91"/>
    </row>
    <row r="288" spans="1:3" ht="16">
      <c r="A288" s="94"/>
      <c r="B288" s="90"/>
      <c r="C288" s="91"/>
    </row>
    <row r="289" spans="1:3" ht="16">
      <c r="A289" s="94"/>
      <c r="B289" s="90"/>
      <c r="C289" s="91"/>
    </row>
    <row r="290" spans="1:3" ht="16">
      <c r="A290" s="94"/>
      <c r="B290" s="90"/>
      <c r="C290" s="91"/>
    </row>
    <row r="291" spans="1:3" ht="16">
      <c r="A291" s="94"/>
      <c r="B291" s="90"/>
      <c r="C291" s="91"/>
    </row>
    <row r="292" spans="1:3" ht="16">
      <c r="A292" s="94"/>
      <c r="B292" s="90"/>
      <c r="C292" s="91"/>
    </row>
    <row r="293" spans="1:3" ht="16">
      <c r="A293" s="94"/>
      <c r="B293" s="90"/>
      <c r="C293" s="91"/>
    </row>
    <row r="294" spans="1:3" ht="16">
      <c r="A294" s="94"/>
      <c r="B294" s="90"/>
      <c r="C294" s="91"/>
    </row>
    <row r="295" spans="1:3" ht="16">
      <c r="A295" s="94"/>
      <c r="B295" s="90"/>
      <c r="C295" s="91"/>
    </row>
    <row r="296" spans="1:3" ht="16">
      <c r="A296" s="94"/>
      <c r="B296" s="90"/>
      <c r="C296" s="91"/>
    </row>
    <row r="297" spans="1:3" ht="16">
      <c r="A297" s="94"/>
      <c r="B297" s="90"/>
      <c r="C297" s="91"/>
    </row>
    <row r="298" spans="1:3" ht="16">
      <c r="A298" s="94"/>
      <c r="B298" s="90"/>
      <c r="C298" s="91"/>
    </row>
    <row r="299" spans="1:3" ht="16">
      <c r="A299" s="94"/>
      <c r="B299" s="90"/>
      <c r="C299" s="91"/>
    </row>
    <row r="300" spans="1:3" ht="16">
      <c r="A300" s="94"/>
      <c r="B300" s="90"/>
      <c r="C300" s="91"/>
    </row>
    <row r="301" spans="1:3" ht="16">
      <c r="A301" s="94"/>
      <c r="B301" s="90"/>
      <c r="C301" s="91"/>
    </row>
    <row r="302" spans="1:3" ht="16">
      <c r="A302" s="94"/>
      <c r="B302" s="90"/>
      <c r="C302" s="91"/>
    </row>
    <row r="303" spans="1:3" ht="16">
      <c r="A303" s="94"/>
      <c r="B303" s="90"/>
      <c r="C303" s="91"/>
    </row>
    <row r="304" spans="1:3" ht="16">
      <c r="A304" s="94"/>
      <c r="B304" s="90"/>
      <c r="C304" s="91"/>
    </row>
    <row r="305" spans="1:3" ht="16">
      <c r="A305" s="94"/>
      <c r="B305" s="90"/>
      <c r="C305" s="91"/>
    </row>
    <row r="306" spans="1:3" ht="16">
      <c r="A306" s="94"/>
      <c r="B306" s="90"/>
      <c r="C306" s="91"/>
    </row>
    <row r="307" spans="1:3" ht="16">
      <c r="A307" s="94"/>
      <c r="B307" s="90"/>
      <c r="C307" s="91"/>
    </row>
    <row r="308" spans="1:3" ht="16">
      <c r="A308" s="94"/>
      <c r="B308" s="90"/>
      <c r="C308" s="91"/>
    </row>
    <row r="309" spans="1:3" ht="16">
      <c r="A309" s="94"/>
      <c r="B309" s="90"/>
      <c r="C309" s="91"/>
    </row>
    <row r="310" spans="1:3" ht="16">
      <c r="A310" s="94"/>
      <c r="B310" s="90"/>
      <c r="C310" s="91"/>
    </row>
    <row r="311" spans="1:3" ht="16">
      <c r="A311" s="94"/>
      <c r="B311" s="90"/>
      <c r="C311" s="91"/>
    </row>
    <row r="312" spans="1:3" ht="16">
      <c r="A312" s="94"/>
      <c r="B312" s="90"/>
      <c r="C312" s="91"/>
    </row>
    <row r="313" spans="1:3" ht="16">
      <c r="A313" s="94"/>
      <c r="B313" s="90"/>
      <c r="C313" s="91"/>
    </row>
    <row r="314" spans="1:3" ht="16">
      <c r="A314" s="94"/>
      <c r="B314" s="90"/>
      <c r="C314" s="91"/>
    </row>
    <row r="315" spans="1:3" ht="16">
      <c r="A315" s="94"/>
      <c r="B315" s="90"/>
      <c r="C315" s="91"/>
    </row>
    <row r="316" spans="1:3" ht="16">
      <c r="A316" s="94"/>
      <c r="B316" s="90"/>
      <c r="C316" s="91"/>
    </row>
    <row r="317" spans="1:3" ht="16">
      <c r="A317" s="94"/>
      <c r="B317" s="90"/>
      <c r="C317" s="91"/>
    </row>
    <row r="318" spans="1:3" ht="16">
      <c r="A318" s="94"/>
      <c r="B318" s="90"/>
      <c r="C318" s="91"/>
    </row>
    <row r="319" spans="1:3" ht="16">
      <c r="A319" s="94"/>
      <c r="B319" s="90"/>
      <c r="C319" s="91"/>
    </row>
    <row r="320" spans="1:3" ht="16">
      <c r="A320" s="94"/>
      <c r="B320" s="90"/>
      <c r="C320" s="91"/>
    </row>
    <row r="321" spans="1:3" ht="16">
      <c r="A321" s="94"/>
      <c r="B321" s="90"/>
      <c r="C321" s="91"/>
    </row>
    <row r="322" spans="1:3" ht="16">
      <c r="A322" s="94"/>
      <c r="B322" s="90"/>
      <c r="C322" s="91"/>
    </row>
    <row r="323" spans="1:3" ht="16">
      <c r="A323" s="94"/>
      <c r="B323" s="90"/>
      <c r="C323" s="91"/>
    </row>
    <row r="324" spans="1:3" ht="16">
      <c r="A324" s="94"/>
      <c r="B324" s="90"/>
      <c r="C324" s="91"/>
    </row>
    <row r="325" spans="1:3" ht="16">
      <c r="A325" s="94"/>
      <c r="B325" s="90"/>
      <c r="C325" s="91"/>
    </row>
    <row r="326" spans="1:3" ht="16">
      <c r="A326" s="94"/>
      <c r="B326" s="90"/>
      <c r="C326" s="91"/>
    </row>
    <row r="327" spans="1:3" ht="16">
      <c r="A327" s="94"/>
      <c r="B327" s="90"/>
      <c r="C327" s="91"/>
    </row>
    <row r="328" spans="1:3" ht="16">
      <c r="A328" s="94"/>
      <c r="B328" s="90"/>
      <c r="C328" s="91"/>
    </row>
    <row r="329" spans="1:3" ht="16">
      <c r="A329" s="94"/>
      <c r="B329" s="90"/>
      <c r="C329" s="91"/>
    </row>
    <row r="330" spans="1:3" ht="16">
      <c r="A330" s="94"/>
      <c r="B330" s="90"/>
      <c r="C330" s="91"/>
    </row>
    <row r="331" spans="1:3" ht="16">
      <c r="A331" s="94"/>
      <c r="B331" s="90"/>
      <c r="C331" s="91"/>
    </row>
    <row r="332" spans="1:3" ht="16">
      <c r="A332" s="94"/>
      <c r="B332" s="90"/>
      <c r="C332" s="91"/>
    </row>
    <row r="333" spans="1:3" ht="16">
      <c r="A333" s="94"/>
      <c r="B333" s="90"/>
      <c r="C333" s="91"/>
    </row>
    <row r="334" spans="1:3" ht="16">
      <c r="A334" s="94"/>
      <c r="B334" s="90"/>
      <c r="C334" s="91"/>
    </row>
    <row r="335" spans="1:3" ht="16">
      <c r="A335" s="94"/>
      <c r="B335" s="90"/>
      <c r="C335" s="91"/>
    </row>
    <row r="336" spans="1:3" ht="16">
      <c r="A336" s="94"/>
      <c r="B336" s="90"/>
      <c r="C336" s="91"/>
    </row>
    <row r="337" spans="1:3" ht="16">
      <c r="A337" s="94"/>
      <c r="B337" s="90"/>
      <c r="C337" s="91"/>
    </row>
    <row r="338" spans="1:3" ht="16">
      <c r="A338" s="94"/>
      <c r="B338" s="90"/>
      <c r="C338" s="91"/>
    </row>
    <row r="339" spans="1:3" ht="16">
      <c r="A339" s="94"/>
      <c r="B339" s="90"/>
      <c r="C339" s="91"/>
    </row>
    <row r="340" spans="1:3" ht="16">
      <c r="A340" s="94"/>
      <c r="B340" s="90"/>
      <c r="C340" s="91"/>
    </row>
    <row r="341" spans="1:3" ht="16">
      <c r="A341" s="94"/>
      <c r="B341" s="90"/>
      <c r="C341" s="91"/>
    </row>
    <row r="342" spans="1:3" ht="16">
      <c r="A342" s="94"/>
      <c r="B342" s="90"/>
      <c r="C342" s="91"/>
    </row>
    <row r="343" spans="1:3" ht="16">
      <c r="A343" s="94"/>
      <c r="B343" s="90"/>
      <c r="C343" s="91"/>
    </row>
    <row r="344" spans="1:3" ht="16">
      <c r="A344" s="94"/>
      <c r="B344" s="90"/>
      <c r="C344" s="91"/>
    </row>
    <row r="345" spans="1:3" ht="16">
      <c r="A345" s="94"/>
      <c r="B345" s="90"/>
      <c r="C345" s="91"/>
    </row>
    <row r="346" spans="1:3" ht="16">
      <c r="A346" s="94"/>
      <c r="B346" s="90"/>
      <c r="C346" s="91"/>
    </row>
    <row r="347" spans="1:3" ht="16">
      <c r="A347" s="94"/>
      <c r="B347" s="90"/>
      <c r="C347" s="91"/>
    </row>
    <row r="348" spans="1:3" ht="16">
      <c r="A348" s="94"/>
      <c r="B348" s="90"/>
      <c r="C348" s="91"/>
    </row>
    <row r="349" spans="1:3" ht="16">
      <c r="A349" s="94"/>
      <c r="B349" s="90"/>
      <c r="C349" s="91"/>
    </row>
    <row r="350" spans="1:3" ht="16">
      <c r="A350" s="94"/>
      <c r="B350" s="90"/>
      <c r="C350" s="91"/>
    </row>
    <row r="351" spans="1:3" ht="16">
      <c r="A351" s="94"/>
      <c r="B351" s="90"/>
      <c r="C351" s="91"/>
    </row>
    <row r="352" spans="1:3" ht="16">
      <c r="A352" s="94"/>
      <c r="B352" s="90"/>
      <c r="C352" s="91"/>
    </row>
    <row r="353" spans="1:3" ht="16">
      <c r="A353" s="94"/>
      <c r="B353" s="90"/>
      <c r="C353" s="91"/>
    </row>
    <row r="354" spans="1:3" ht="16">
      <c r="A354" s="94"/>
      <c r="B354" s="90"/>
      <c r="C354" s="91"/>
    </row>
    <row r="355" spans="1:3" ht="16">
      <c r="A355" s="94"/>
      <c r="B355" s="90"/>
      <c r="C355" s="91"/>
    </row>
    <row r="356" spans="1:3" ht="16">
      <c r="A356" s="94"/>
      <c r="B356" s="90"/>
      <c r="C356" s="91"/>
    </row>
    <row r="357" spans="1:3" ht="16">
      <c r="A357" s="94"/>
      <c r="B357" s="90"/>
      <c r="C357" s="91"/>
    </row>
    <row r="358" spans="1:3" ht="16">
      <c r="A358" s="94"/>
      <c r="B358" s="90"/>
      <c r="C358" s="91"/>
    </row>
    <row r="359" spans="1:3" ht="16">
      <c r="A359" s="94"/>
      <c r="B359" s="90"/>
      <c r="C359" s="91"/>
    </row>
    <row r="360" spans="1:3" ht="16">
      <c r="A360" s="94"/>
      <c r="B360" s="90"/>
      <c r="C360" s="91"/>
    </row>
    <row r="361" spans="1:3" ht="16">
      <c r="A361" s="94"/>
      <c r="B361" s="90"/>
      <c r="C361" s="91"/>
    </row>
    <row r="362" spans="1:3" ht="16">
      <c r="A362" s="94"/>
      <c r="B362" s="90"/>
      <c r="C362" s="91"/>
    </row>
    <row r="363" spans="1:3" ht="16">
      <c r="A363" s="94"/>
      <c r="B363" s="90"/>
      <c r="C363" s="91"/>
    </row>
    <row r="364" spans="1:3" ht="16">
      <c r="A364" s="94"/>
      <c r="B364" s="90"/>
      <c r="C364" s="91"/>
    </row>
    <row r="365" spans="1:3" ht="16">
      <c r="A365" s="94"/>
      <c r="B365" s="90"/>
      <c r="C365" s="91"/>
    </row>
    <row r="366" spans="1:3" ht="16">
      <c r="A366" s="94"/>
      <c r="B366" s="90"/>
      <c r="C366" s="91"/>
    </row>
    <row r="367" spans="1:3" ht="16">
      <c r="A367" s="94"/>
      <c r="B367" s="90"/>
      <c r="C367" s="91"/>
    </row>
    <row r="368" spans="1:3" ht="16">
      <c r="A368" s="94"/>
      <c r="B368" s="90"/>
      <c r="C368" s="91"/>
    </row>
    <row r="369" spans="1:3" ht="16">
      <c r="A369" s="94"/>
      <c r="B369" s="90"/>
      <c r="C369" s="91"/>
    </row>
    <row r="370" spans="1:3" ht="16">
      <c r="A370" s="94"/>
      <c r="B370" s="90"/>
      <c r="C370" s="91"/>
    </row>
    <row r="371" spans="1:3" ht="16">
      <c r="A371" s="94"/>
      <c r="B371" s="90"/>
      <c r="C371" s="91"/>
    </row>
    <row r="372" spans="1:3" ht="16">
      <c r="A372" s="94"/>
      <c r="B372" s="90"/>
      <c r="C372" s="91"/>
    </row>
    <row r="373" spans="1:3" ht="16">
      <c r="A373" s="94"/>
      <c r="B373" s="90"/>
      <c r="C373" s="91"/>
    </row>
    <row r="374" spans="1:3" ht="16">
      <c r="A374" s="94"/>
      <c r="B374" s="90"/>
      <c r="C374" s="91"/>
    </row>
    <row r="375" spans="1:3" ht="16">
      <c r="A375" s="94"/>
      <c r="B375" s="90"/>
      <c r="C375" s="91"/>
    </row>
    <row r="376" spans="1:3" ht="16">
      <c r="A376" s="94"/>
      <c r="B376" s="90"/>
      <c r="C376" s="91"/>
    </row>
    <row r="377" spans="1:3" ht="16">
      <c r="A377" s="94"/>
      <c r="B377" s="90"/>
      <c r="C377" s="91"/>
    </row>
    <row r="378" spans="1:3" ht="16">
      <c r="A378" s="94"/>
      <c r="B378" s="90"/>
      <c r="C378" s="91"/>
    </row>
    <row r="379" spans="1:3" ht="16">
      <c r="A379" s="94"/>
      <c r="B379" s="90"/>
      <c r="C379" s="91"/>
    </row>
    <row r="380" spans="1:3" ht="16">
      <c r="A380" s="94"/>
      <c r="B380" s="90"/>
      <c r="C380" s="91"/>
    </row>
    <row r="381" spans="1:3" ht="16">
      <c r="A381" s="94"/>
      <c r="B381" s="90"/>
      <c r="C381" s="91"/>
    </row>
    <row r="382" spans="1:3" ht="16">
      <c r="A382" s="94"/>
      <c r="B382" s="90"/>
      <c r="C382" s="91"/>
    </row>
    <row r="383" spans="1:3" ht="16">
      <c r="A383" s="94"/>
      <c r="B383" s="90"/>
      <c r="C383" s="91"/>
    </row>
    <row r="384" spans="1:3" ht="16">
      <c r="A384" s="94"/>
      <c r="B384" s="90"/>
      <c r="C384" s="91"/>
    </row>
    <row r="385" spans="1:3" ht="16">
      <c r="A385" s="94"/>
      <c r="B385" s="90"/>
      <c r="C385" s="91"/>
    </row>
    <row r="386" spans="1:3" ht="16">
      <c r="A386" s="94"/>
      <c r="B386" s="90"/>
      <c r="C386" s="91"/>
    </row>
    <row r="387" spans="1:3" ht="16">
      <c r="A387" s="94"/>
      <c r="B387" s="90"/>
      <c r="C387" s="91"/>
    </row>
    <row r="388" spans="1:3" ht="16">
      <c r="A388" s="94"/>
      <c r="B388" s="90"/>
      <c r="C388" s="91"/>
    </row>
    <row r="389" spans="1:3" ht="16">
      <c r="A389" s="94"/>
      <c r="B389" s="90"/>
      <c r="C389" s="91"/>
    </row>
    <row r="390" spans="1:3" ht="16">
      <c r="A390" s="94"/>
      <c r="B390" s="90"/>
      <c r="C390" s="91"/>
    </row>
    <row r="391" spans="1:3" ht="16">
      <c r="A391" s="94"/>
      <c r="B391" s="90"/>
      <c r="C391" s="91"/>
    </row>
    <row r="392" spans="1:3" ht="16">
      <c r="A392" s="94"/>
      <c r="B392" s="90"/>
      <c r="C392" s="91"/>
    </row>
    <row r="393" spans="1:3" ht="16">
      <c r="A393" s="94"/>
      <c r="B393" s="90"/>
      <c r="C393" s="91"/>
    </row>
    <row r="394" spans="1:3" ht="16">
      <c r="A394" s="94"/>
      <c r="B394" s="90"/>
      <c r="C394" s="91"/>
    </row>
    <row r="395" spans="1:3" ht="16">
      <c r="A395" s="94"/>
      <c r="B395" s="90"/>
      <c r="C395" s="91"/>
    </row>
    <row r="396" spans="1:3" ht="16">
      <c r="A396" s="94"/>
      <c r="B396" s="90"/>
      <c r="C396" s="91"/>
    </row>
    <row r="397" spans="1:3" ht="16">
      <c r="A397" s="94"/>
      <c r="B397" s="90"/>
      <c r="C397" s="91"/>
    </row>
    <row r="398" spans="1:3" ht="16">
      <c r="A398" s="94"/>
      <c r="B398" s="90"/>
      <c r="C398" s="91"/>
    </row>
    <row r="399" spans="1:3" ht="16">
      <c r="A399" s="94"/>
      <c r="B399" s="90"/>
      <c r="C399" s="91"/>
    </row>
    <row r="400" spans="1:3" ht="16">
      <c r="A400" s="94"/>
      <c r="B400" s="90"/>
      <c r="C400" s="91"/>
    </row>
    <row r="401" spans="1:3" ht="16">
      <c r="A401" s="94"/>
      <c r="B401" s="90"/>
      <c r="C401" s="91"/>
    </row>
    <row r="402" spans="1:3" ht="16">
      <c r="A402" s="94"/>
      <c r="B402" s="90"/>
      <c r="C402" s="91"/>
    </row>
    <row r="403" spans="1:3" ht="16">
      <c r="A403" s="94"/>
      <c r="B403" s="90"/>
      <c r="C403" s="91"/>
    </row>
    <row r="404" spans="1:3" ht="16">
      <c r="A404" s="94"/>
      <c r="B404" s="90"/>
      <c r="C404" s="91"/>
    </row>
    <row r="405" spans="1:3" ht="16">
      <c r="A405" s="94"/>
      <c r="B405" s="90"/>
      <c r="C405" s="91"/>
    </row>
    <row r="406" spans="1:3" ht="16">
      <c r="A406" s="94"/>
      <c r="B406" s="90"/>
      <c r="C406" s="91"/>
    </row>
    <row r="407" spans="1:3" ht="16">
      <c r="A407" s="94"/>
      <c r="B407" s="90"/>
      <c r="C407" s="91"/>
    </row>
    <row r="408" spans="1:3" ht="16">
      <c r="A408" s="94"/>
      <c r="B408" s="90"/>
      <c r="C408" s="91"/>
    </row>
    <row r="409" spans="1:3" ht="16">
      <c r="A409" s="94"/>
      <c r="B409" s="90"/>
      <c r="C409" s="91"/>
    </row>
    <row r="410" spans="1:3" ht="16">
      <c r="A410" s="94"/>
      <c r="B410" s="90"/>
      <c r="C410" s="91"/>
    </row>
    <row r="411" spans="1:3" ht="16">
      <c r="A411" s="94"/>
      <c r="B411" s="90"/>
      <c r="C411" s="91"/>
    </row>
    <row r="412" spans="1:3" ht="16">
      <c r="A412" s="94"/>
      <c r="B412" s="90"/>
      <c r="C412" s="91"/>
    </row>
    <row r="413" spans="1:3" ht="16">
      <c r="A413" s="94"/>
      <c r="B413" s="90"/>
      <c r="C413" s="91"/>
    </row>
    <row r="414" spans="1:3" ht="16">
      <c r="A414" s="94"/>
      <c r="B414" s="90"/>
      <c r="C414" s="91"/>
    </row>
    <row r="415" spans="1:3" ht="16">
      <c r="A415" s="94"/>
      <c r="B415" s="90"/>
      <c r="C415" s="91"/>
    </row>
    <row r="416" spans="1:3" ht="16">
      <c r="A416" s="94"/>
      <c r="B416" s="90"/>
      <c r="C416" s="91"/>
    </row>
    <row r="417" spans="1:3" ht="16">
      <c r="A417" s="94"/>
      <c r="B417" s="90"/>
      <c r="C417" s="91"/>
    </row>
    <row r="418" spans="1:3" ht="16">
      <c r="A418" s="94"/>
      <c r="B418" s="90"/>
      <c r="C418" s="91"/>
    </row>
    <row r="419" spans="1:3" ht="16">
      <c r="A419" s="94"/>
      <c r="B419" s="90"/>
      <c r="C419" s="91"/>
    </row>
    <row r="420" spans="1:3" ht="16">
      <c r="A420" s="94"/>
      <c r="B420" s="90"/>
      <c r="C420" s="91"/>
    </row>
    <row r="421" spans="1:3" ht="16">
      <c r="A421" s="94"/>
      <c r="B421" s="90"/>
      <c r="C421" s="91"/>
    </row>
    <row r="422" spans="1:3" ht="16">
      <c r="A422" s="94"/>
      <c r="B422" s="90"/>
      <c r="C422" s="91"/>
    </row>
    <row r="423" spans="1:3" ht="16">
      <c r="A423" s="94"/>
      <c r="B423" s="90"/>
      <c r="C423" s="91"/>
    </row>
    <row r="424" spans="1:3" ht="16">
      <c r="A424" s="94"/>
      <c r="B424" s="90"/>
      <c r="C424" s="91"/>
    </row>
    <row r="425" spans="1:3" ht="16">
      <c r="A425" s="94"/>
      <c r="B425" s="90"/>
      <c r="C425" s="91"/>
    </row>
    <row r="426" spans="1:3" ht="16">
      <c r="A426" s="94"/>
      <c r="B426" s="90"/>
      <c r="C426" s="91"/>
    </row>
    <row r="427" spans="1:3" ht="16">
      <c r="A427" s="94"/>
      <c r="B427" s="90"/>
      <c r="C427" s="91"/>
    </row>
    <row r="428" spans="1:3" ht="16">
      <c r="A428" s="94"/>
      <c r="B428" s="90"/>
      <c r="C428" s="91"/>
    </row>
    <row r="429" spans="1:3" ht="16">
      <c r="A429" s="94"/>
      <c r="B429" s="90"/>
      <c r="C429" s="91"/>
    </row>
    <row r="430" spans="1:3" ht="16">
      <c r="A430" s="94"/>
      <c r="B430" s="90"/>
      <c r="C430" s="91"/>
    </row>
    <row r="431" spans="1:3" ht="16">
      <c r="A431" s="94"/>
      <c r="B431" s="90"/>
      <c r="C431" s="91"/>
    </row>
    <row r="432" spans="1:3" ht="16">
      <c r="A432" s="94"/>
      <c r="B432" s="90"/>
      <c r="C432" s="91"/>
    </row>
    <row r="433" spans="1:3" ht="16">
      <c r="A433" s="94"/>
      <c r="B433" s="90"/>
      <c r="C433" s="91"/>
    </row>
    <row r="434" spans="1:3" ht="16">
      <c r="A434" s="94"/>
      <c r="B434" s="90"/>
      <c r="C434" s="91"/>
    </row>
    <row r="435" spans="1:3" ht="16">
      <c r="A435" s="94"/>
      <c r="B435" s="90"/>
      <c r="C435" s="91"/>
    </row>
    <row r="436" spans="1:3" ht="16">
      <c r="A436" s="94"/>
      <c r="B436" s="90"/>
      <c r="C436" s="91"/>
    </row>
    <row r="437" spans="1:3" ht="16">
      <c r="A437" s="94"/>
      <c r="B437" s="90"/>
      <c r="C437" s="91"/>
    </row>
    <row r="438" spans="1:3" ht="16">
      <c r="A438" s="94"/>
      <c r="B438" s="90"/>
      <c r="C438" s="91"/>
    </row>
    <row r="439" spans="1:3" ht="16">
      <c r="A439" s="94"/>
      <c r="B439" s="90"/>
      <c r="C439" s="91"/>
    </row>
    <row r="440" spans="1:3" ht="16">
      <c r="A440" s="94"/>
      <c r="B440" s="90"/>
      <c r="C440" s="91"/>
    </row>
    <row r="441" spans="1:3" ht="16">
      <c r="A441" s="94"/>
      <c r="B441" s="90"/>
      <c r="C441" s="91"/>
    </row>
    <row r="442" spans="1:3" ht="16">
      <c r="A442" s="94"/>
      <c r="B442" s="90"/>
      <c r="C442" s="91"/>
    </row>
    <row r="443" spans="1:3" ht="16">
      <c r="A443" s="94"/>
      <c r="B443" s="90"/>
      <c r="C443" s="91"/>
    </row>
    <row r="444" spans="1:3" ht="16">
      <c r="A444" s="94"/>
      <c r="B444" s="90"/>
      <c r="C444" s="91"/>
    </row>
    <row r="445" spans="1:3" ht="16">
      <c r="A445" s="94"/>
      <c r="B445" s="90"/>
      <c r="C445" s="91"/>
    </row>
    <row r="446" spans="1:3" ht="16">
      <c r="A446" s="94"/>
      <c r="B446" s="90"/>
      <c r="C446" s="91"/>
    </row>
    <row r="447" spans="1:3" ht="16">
      <c r="A447" s="94"/>
      <c r="B447" s="90"/>
      <c r="C447" s="91"/>
    </row>
    <row r="448" spans="1:3" ht="16">
      <c r="A448" s="94"/>
      <c r="B448" s="90"/>
      <c r="C448" s="91"/>
    </row>
    <row r="449" spans="1:3" ht="16">
      <c r="A449" s="94"/>
      <c r="B449" s="90"/>
      <c r="C449" s="91"/>
    </row>
    <row r="450" spans="1:3" ht="16">
      <c r="A450" s="94"/>
      <c r="B450" s="90"/>
      <c r="C450" s="91"/>
    </row>
    <row r="451" spans="1:3" ht="16">
      <c r="A451" s="94"/>
      <c r="B451" s="90"/>
      <c r="C451" s="91"/>
    </row>
    <row r="452" spans="1:3" ht="16">
      <c r="A452" s="94"/>
      <c r="B452" s="90"/>
      <c r="C452" s="91"/>
    </row>
    <row r="453" spans="1:3" ht="16">
      <c r="A453" s="94"/>
      <c r="B453" s="90"/>
      <c r="C453" s="91"/>
    </row>
    <row r="454" spans="1:3" ht="16">
      <c r="A454" s="94"/>
      <c r="B454" s="90"/>
      <c r="C454" s="91"/>
    </row>
    <row r="455" spans="1:3" ht="16">
      <c r="A455" s="94"/>
      <c r="B455" s="90"/>
      <c r="C455" s="91"/>
    </row>
    <row r="456" spans="1:3" ht="16">
      <c r="A456" s="94"/>
      <c r="B456" s="90"/>
      <c r="C456" s="91"/>
    </row>
    <row r="457" spans="1:3" ht="16">
      <c r="A457" s="94"/>
      <c r="B457" s="90"/>
      <c r="C457" s="91"/>
    </row>
    <row r="458" spans="1:3" ht="16">
      <c r="A458" s="94"/>
      <c r="B458" s="90"/>
      <c r="C458" s="91"/>
    </row>
    <row r="459" spans="1:3" ht="16">
      <c r="A459" s="94"/>
      <c r="B459" s="90"/>
      <c r="C459" s="91"/>
    </row>
    <row r="460" spans="1:3" ht="16">
      <c r="A460" s="94"/>
      <c r="B460" s="90"/>
      <c r="C460" s="91"/>
    </row>
    <row r="461" spans="1:3" ht="16">
      <c r="A461" s="94"/>
      <c r="B461" s="90"/>
      <c r="C461" s="91"/>
    </row>
    <row r="462" spans="1:3" ht="16">
      <c r="A462" s="94"/>
      <c r="B462" s="90"/>
      <c r="C462" s="91"/>
    </row>
    <row r="463" spans="1:3" ht="16">
      <c r="A463" s="94"/>
      <c r="B463" s="90"/>
      <c r="C463" s="91"/>
    </row>
    <row r="464" spans="1:3" ht="16">
      <c r="A464" s="94"/>
      <c r="B464" s="90"/>
      <c r="C464" s="91"/>
    </row>
    <row r="465" spans="1:3" ht="16">
      <c r="A465" s="94"/>
      <c r="B465" s="90"/>
      <c r="C465" s="91"/>
    </row>
    <row r="466" spans="1:3" ht="16">
      <c r="A466" s="94"/>
      <c r="B466" s="90"/>
      <c r="C466" s="91"/>
    </row>
    <row r="467" spans="1:3" ht="16">
      <c r="A467" s="94"/>
      <c r="B467" s="90"/>
      <c r="C467" s="91"/>
    </row>
    <row r="468" spans="1:3" ht="16">
      <c r="A468" s="94"/>
      <c r="B468" s="90"/>
      <c r="C468" s="91"/>
    </row>
    <row r="469" spans="1:3" ht="16">
      <c r="A469" s="94"/>
      <c r="B469" s="90"/>
      <c r="C469" s="91"/>
    </row>
    <row r="470" spans="1:3" ht="16">
      <c r="A470" s="94"/>
      <c r="B470" s="90"/>
      <c r="C470" s="91"/>
    </row>
    <row r="471" spans="1:3" ht="16">
      <c r="A471" s="94"/>
      <c r="B471" s="90"/>
      <c r="C471" s="91"/>
    </row>
    <row r="472" spans="1:3" ht="16">
      <c r="A472" s="94"/>
      <c r="B472" s="90"/>
      <c r="C472" s="91"/>
    </row>
    <row r="473" spans="1:3" ht="16">
      <c r="A473" s="94"/>
      <c r="B473" s="90"/>
      <c r="C473" s="91"/>
    </row>
    <row r="474" spans="1:3" ht="16">
      <c r="A474" s="94"/>
      <c r="B474" s="90"/>
      <c r="C474" s="91"/>
    </row>
    <row r="475" spans="1:3" ht="16">
      <c r="A475" s="94"/>
      <c r="B475" s="90"/>
      <c r="C475" s="91"/>
    </row>
    <row r="476" spans="1:3" ht="16">
      <c r="A476" s="94"/>
      <c r="B476" s="90"/>
      <c r="C476" s="91"/>
    </row>
    <row r="477" spans="1:3" ht="16">
      <c r="A477" s="94"/>
      <c r="B477" s="90"/>
      <c r="C477" s="91"/>
    </row>
    <row r="478" spans="1:3" ht="16">
      <c r="A478" s="94"/>
      <c r="B478" s="90"/>
      <c r="C478" s="91"/>
    </row>
    <row r="479" spans="1:3" ht="16">
      <c r="A479" s="94"/>
      <c r="B479" s="90"/>
      <c r="C479" s="91"/>
    </row>
    <row r="480" spans="1:3" ht="16">
      <c r="A480" s="94"/>
      <c r="B480" s="90"/>
      <c r="C480" s="91"/>
    </row>
    <row r="481" spans="1:3" ht="16">
      <c r="A481" s="94"/>
      <c r="B481" s="90"/>
      <c r="C481" s="91"/>
    </row>
    <row r="482" spans="1:3" ht="16">
      <c r="A482" s="94"/>
      <c r="B482" s="90"/>
      <c r="C482" s="91"/>
    </row>
    <row r="483" spans="1:3" ht="16">
      <c r="A483" s="94"/>
      <c r="B483" s="90"/>
      <c r="C483" s="91"/>
    </row>
    <row r="484" spans="1:3" ht="16">
      <c r="A484" s="94"/>
      <c r="B484" s="90"/>
      <c r="C484" s="91"/>
    </row>
    <row r="485" spans="1:3" ht="16">
      <c r="A485" s="94"/>
      <c r="B485" s="90"/>
      <c r="C485" s="91"/>
    </row>
    <row r="486" spans="1:3" ht="16">
      <c r="A486" s="94"/>
      <c r="B486" s="90"/>
      <c r="C486" s="91"/>
    </row>
    <row r="487" spans="1:3" ht="16">
      <c r="A487" s="94"/>
      <c r="B487" s="90"/>
      <c r="C487" s="91"/>
    </row>
    <row r="488" spans="1:3" ht="16">
      <c r="A488" s="94"/>
      <c r="B488" s="90"/>
      <c r="C488" s="91"/>
    </row>
    <row r="489" spans="1:3" ht="16">
      <c r="A489" s="94"/>
      <c r="B489" s="90"/>
      <c r="C489" s="91"/>
    </row>
    <row r="490" spans="1:3" ht="16">
      <c r="A490" s="94"/>
      <c r="B490" s="90"/>
      <c r="C490" s="91"/>
    </row>
    <row r="491" spans="1:3" ht="16">
      <c r="A491" s="94"/>
      <c r="B491" s="90"/>
      <c r="C491" s="91"/>
    </row>
    <row r="492" spans="1:3" ht="16">
      <c r="A492" s="94"/>
      <c r="B492" s="90"/>
      <c r="C492" s="91"/>
    </row>
    <row r="493" spans="1:3" ht="16">
      <c r="A493" s="94"/>
      <c r="B493" s="90"/>
      <c r="C493" s="91"/>
    </row>
    <row r="494" spans="1:3" ht="16">
      <c r="A494" s="94"/>
      <c r="B494" s="90"/>
      <c r="C494" s="91"/>
    </row>
    <row r="495" spans="1:3" ht="16">
      <c r="A495" s="94"/>
      <c r="B495" s="90"/>
      <c r="C495" s="91"/>
    </row>
    <row r="496" spans="1:3" ht="16">
      <c r="A496" s="94"/>
      <c r="B496" s="90"/>
      <c r="C496" s="91"/>
    </row>
    <row r="497" spans="1:3" ht="16">
      <c r="A497" s="94"/>
      <c r="B497" s="90"/>
      <c r="C497" s="91"/>
    </row>
    <row r="498" spans="1:3" ht="16">
      <c r="A498" s="94"/>
      <c r="B498" s="90"/>
      <c r="C498" s="91"/>
    </row>
    <row r="499" spans="1:3" ht="16">
      <c r="A499" s="94"/>
      <c r="B499" s="90"/>
      <c r="C499" s="91"/>
    </row>
    <row r="500" spans="1:3" ht="16">
      <c r="A500" s="94"/>
      <c r="B500" s="90"/>
      <c r="C500" s="91"/>
    </row>
    <row r="501" spans="1:3" ht="16">
      <c r="A501" s="94"/>
      <c r="B501" s="90"/>
      <c r="C501" s="91"/>
    </row>
    <row r="502" spans="1:3" ht="16">
      <c r="A502" s="94"/>
      <c r="B502" s="90"/>
      <c r="C502" s="91"/>
    </row>
    <row r="503" spans="1:3" ht="16">
      <c r="A503" s="94"/>
      <c r="B503" s="90"/>
      <c r="C503" s="91"/>
    </row>
    <row r="504" spans="1:3" ht="16">
      <c r="A504" s="94"/>
      <c r="B504" s="90"/>
      <c r="C504" s="91"/>
    </row>
    <row r="505" spans="1:3" ht="16">
      <c r="A505" s="94"/>
      <c r="B505" s="90"/>
      <c r="C505" s="91"/>
    </row>
    <row r="506" spans="1:3" ht="16">
      <c r="A506" s="94"/>
      <c r="B506" s="90"/>
      <c r="C506" s="91"/>
    </row>
    <row r="507" spans="1:3" ht="16">
      <c r="A507" s="94"/>
      <c r="B507" s="90"/>
      <c r="C507" s="91"/>
    </row>
    <row r="508" spans="1:3" ht="16">
      <c r="A508" s="94"/>
      <c r="B508" s="90"/>
      <c r="C508" s="91"/>
    </row>
    <row r="509" spans="1:3" ht="16">
      <c r="A509" s="94"/>
      <c r="B509" s="90"/>
      <c r="C509" s="91"/>
    </row>
    <row r="510" spans="1:3" ht="16">
      <c r="A510" s="94"/>
      <c r="B510" s="90"/>
      <c r="C510" s="91"/>
    </row>
    <row r="511" spans="1:3" ht="16">
      <c r="A511" s="94"/>
      <c r="B511" s="90"/>
      <c r="C511" s="91"/>
    </row>
    <row r="512" spans="1:3" ht="16">
      <c r="A512" s="94"/>
      <c r="B512" s="90"/>
      <c r="C512" s="91"/>
    </row>
    <row r="513" spans="1:3" ht="16">
      <c r="A513" s="94"/>
      <c r="B513" s="90"/>
      <c r="C513" s="91"/>
    </row>
    <row r="514" spans="1:3" ht="16">
      <c r="A514" s="94"/>
      <c r="B514" s="90"/>
      <c r="C514" s="91"/>
    </row>
    <row r="515" spans="1:3" ht="16">
      <c r="A515" s="94"/>
      <c r="B515" s="90"/>
      <c r="C515" s="91"/>
    </row>
    <row r="516" spans="1:3" ht="16">
      <c r="A516" s="94"/>
      <c r="B516" s="90"/>
      <c r="C516" s="91"/>
    </row>
    <row r="517" spans="1:3" ht="16">
      <c r="A517" s="94"/>
      <c r="B517" s="90"/>
      <c r="C517" s="91"/>
    </row>
    <row r="518" spans="1:3" ht="16">
      <c r="A518" s="94"/>
      <c r="B518" s="90"/>
      <c r="C518" s="91"/>
    </row>
    <row r="519" spans="1:3" ht="16">
      <c r="A519" s="94"/>
      <c r="B519" s="90"/>
      <c r="C519" s="91"/>
    </row>
    <row r="520" spans="1:3" ht="16">
      <c r="A520" s="94"/>
      <c r="B520" s="90"/>
      <c r="C520" s="91"/>
    </row>
    <row r="521" spans="1:3" ht="16">
      <c r="A521" s="94"/>
      <c r="B521" s="90"/>
      <c r="C521" s="91"/>
    </row>
    <row r="522" spans="1:3" ht="16">
      <c r="A522" s="94"/>
      <c r="B522" s="90"/>
      <c r="C522" s="91"/>
    </row>
    <row r="523" spans="1:3" ht="16">
      <c r="A523" s="94"/>
      <c r="B523" s="90"/>
      <c r="C523" s="91"/>
    </row>
    <row r="524" spans="1:3" ht="16">
      <c r="A524" s="94"/>
      <c r="B524" s="90"/>
      <c r="C524" s="91"/>
    </row>
    <row r="525" spans="1:3" ht="16">
      <c r="A525" s="94"/>
      <c r="B525" s="90"/>
      <c r="C525" s="91"/>
    </row>
    <row r="526" spans="1:3" ht="16">
      <c r="A526" s="94"/>
      <c r="B526" s="90"/>
      <c r="C526" s="91"/>
    </row>
    <row r="527" spans="1:3" ht="16">
      <c r="A527" s="94"/>
      <c r="B527" s="90"/>
      <c r="C527" s="91"/>
    </row>
    <row r="528" spans="1:3" ht="16">
      <c r="A528" s="94"/>
      <c r="B528" s="90"/>
      <c r="C528" s="91"/>
    </row>
    <row r="529" spans="1:3" ht="16">
      <c r="A529" s="94"/>
      <c r="B529" s="90"/>
      <c r="C529" s="91"/>
    </row>
    <row r="530" spans="1:3" ht="16">
      <c r="A530" s="94"/>
      <c r="B530" s="90"/>
      <c r="C530" s="91"/>
    </row>
    <row r="531" spans="1:3" ht="16">
      <c r="A531" s="94"/>
      <c r="B531" s="90"/>
      <c r="C531" s="91"/>
    </row>
    <row r="532" spans="1:3" ht="16">
      <c r="A532" s="94"/>
      <c r="B532" s="90"/>
      <c r="C532" s="91"/>
    </row>
    <row r="533" spans="1:3" ht="16">
      <c r="A533" s="94"/>
      <c r="B533" s="90"/>
      <c r="C533" s="91"/>
    </row>
    <row r="534" spans="1:3" ht="16">
      <c r="A534" s="94"/>
      <c r="B534" s="90"/>
      <c r="C534" s="91"/>
    </row>
    <row r="535" spans="1:3" ht="16">
      <c r="A535" s="94"/>
      <c r="B535" s="90"/>
      <c r="C535" s="91"/>
    </row>
    <row r="536" spans="1:3" ht="16">
      <c r="A536" s="94"/>
      <c r="B536" s="90"/>
      <c r="C536" s="91"/>
    </row>
    <row r="537" spans="1:3" ht="16">
      <c r="A537" s="94"/>
      <c r="B537" s="90"/>
      <c r="C537" s="91"/>
    </row>
    <row r="538" spans="1:3" ht="16">
      <c r="A538" s="94"/>
      <c r="B538" s="90"/>
      <c r="C538" s="91"/>
    </row>
    <row r="539" spans="1:3" ht="16">
      <c r="A539" s="94"/>
      <c r="B539" s="90"/>
      <c r="C539" s="91"/>
    </row>
    <row r="540" spans="1:3" ht="16">
      <c r="A540" s="94"/>
      <c r="B540" s="90"/>
      <c r="C540" s="91"/>
    </row>
    <row r="541" spans="1:3" ht="16">
      <c r="A541" s="94"/>
      <c r="B541" s="90"/>
      <c r="C541" s="91"/>
    </row>
    <row r="542" spans="1:3" ht="16">
      <c r="A542" s="94"/>
      <c r="B542" s="90"/>
      <c r="C542" s="91"/>
    </row>
    <row r="543" spans="1:3" ht="16">
      <c r="A543" s="94"/>
      <c r="B543" s="90"/>
      <c r="C543" s="91"/>
    </row>
    <row r="544" spans="1:3" ht="16">
      <c r="A544" s="94"/>
      <c r="B544" s="90"/>
      <c r="C544" s="91"/>
    </row>
    <row r="545" spans="1:3" ht="16">
      <c r="A545" s="94"/>
      <c r="B545" s="90"/>
      <c r="C545" s="91"/>
    </row>
    <row r="546" spans="1:3" ht="16">
      <c r="A546" s="94"/>
      <c r="B546" s="90"/>
      <c r="C546" s="91"/>
    </row>
    <row r="547" spans="1:3" ht="16">
      <c r="A547" s="94"/>
      <c r="B547" s="90"/>
      <c r="C547" s="91"/>
    </row>
    <row r="548" spans="1:3" ht="16">
      <c r="A548" s="94"/>
      <c r="B548" s="90"/>
      <c r="C548" s="91"/>
    </row>
    <row r="549" spans="1:3" ht="16">
      <c r="A549" s="94"/>
      <c r="B549" s="90"/>
      <c r="C549" s="91"/>
    </row>
    <row r="550" spans="1:3" ht="16">
      <c r="A550" s="94"/>
      <c r="B550" s="90"/>
      <c r="C550" s="91"/>
    </row>
    <row r="551" spans="1:3" ht="16">
      <c r="A551" s="94"/>
      <c r="B551" s="90"/>
      <c r="C551" s="91"/>
    </row>
    <row r="552" spans="1:3" ht="16">
      <c r="A552" s="94"/>
      <c r="B552" s="90"/>
      <c r="C552" s="91"/>
    </row>
    <row r="553" spans="1:3" ht="16">
      <c r="A553" s="94"/>
      <c r="B553" s="90"/>
      <c r="C553" s="91"/>
    </row>
    <row r="554" spans="1:3" ht="16">
      <c r="A554" s="94"/>
      <c r="B554" s="90"/>
      <c r="C554" s="91"/>
    </row>
    <row r="555" spans="1:3" ht="16">
      <c r="A555" s="94"/>
      <c r="B555" s="90"/>
      <c r="C555" s="91"/>
    </row>
    <row r="556" spans="1:3" ht="16">
      <c r="A556" s="94"/>
      <c r="B556" s="90"/>
      <c r="C556" s="91"/>
    </row>
    <row r="557" spans="1:3" ht="16">
      <c r="A557" s="94"/>
      <c r="B557" s="90"/>
      <c r="C557" s="91"/>
    </row>
    <row r="558" spans="1:3" ht="16">
      <c r="A558" s="94"/>
      <c r="B558" s="90"/>
      <c r="C558" s="91"/>
    </row>
    <row r="559" spans="1:3" ht="16">
      <c r="A559" s="94"/>
      <c r="B559" s="90"/>
      <c r="C559" s="91"/>
    </row>
    <row r="560" spans="1:3" ht="16">
      <c r="A560" s="94"/>
      <c r="B560" s="90"/>
      <c r="C560" s="91"/>
    </row>
    <row r="561" spans="1:3" ht="16">
      <c r="A561" s="94"/>
      <c r="B561" s="90"/>
      <c r="C561" s="91"/>
    </row>
    <row r="562" spans="1:3" ht="16">
      <c r="A562" s="94"/>
      <c r="B562" s="90"/>
      <c r="C562" s="91"/>
    </row>
    <row r="563" spans="1:3" ht="16">
      <c r="A563" s="94"/>
      <c r="B563" s="90"/>
      <c r="C563" s="91"/>
    </row>
    <row r="564" spans="1:3" ht="16">
      <c r="A564" s="94"/>
      <c r="B564" s="90"/>
      <c r="C564" s="91"/>
    </row>
    <row r="565" spans="1:3" ht="16">
      <c r="A565" s="94"/>
      <c r="B565" s="90"/>
      <c r="C565" s="91"/>
    </row>
    <row r="566" spans="1:3" ht="16">
      <c r="A566" s="94"/>
      <c r="B566" s="90"/>
      <c r="C566" s="91"/>
    </row>
    <row r="567" spans="1:3" ht="16">
      <c r="A567" s="94"/>
      <c r="B567" s="90"/>
      <c r="C567" s="91"/>
    </row>
    <row r="568" spans="1:3" ht="16">
      <c r="A568" s="94"/>
      <c r="B568" s="90"/>
      <c r="C568" s="91"/>
    </row>
    <row r="569" spans="1:3" ht="16">
      <c r="A569" s="94"/>
      <c r="B569" s="90"/>
      <c r="C569" s="91"/>
    </row>
    <row r="570" spans="1:3" ht="16">
      <c r="A570" s="94"/>
      <c r="B570" s="90"/>
      <c r="C570" s="91"/>
    </row>
    <row r="571" spans="1:3" ht="16">
      <c r="A571" s="94"/>
      <c r="B571" s="90"/>
      <c r="C571" s="91"/>
    </row>
    <row r="572" spans="1:3" ht="16">
      <c r="A572" s="94"/>
      <c r="B572" s="90"/>
      <c r="C572" s="91"/>
    </row>
    <row r="573" spans="1:3" ht="16">
      <c r="A573" s="94"/>
      <c r="B573" s="90"/>
      <c r="C573" s="91"/>
    </row>
    <row r="574" spans="1:3" ht="16">
      <c r="A574" s="94"/>
      <c r="B574" s="90"/>
      <c r="C574" s="91"/>
    </row>
    <row r="575" spans="1:3" ht="16">
      <c r="A575" s="94"/>
      <c r="B575" s="90"/>
      <c r="C575" s="91"/>
    </row>
    <row r="576" spans="1:3" ht="16">
      <c r="A576" s="94"/>
      <c r="B576" s="90"/>
      <c r="C576" s="91"/>
    </row>
    <row r="577" spans="1:3" ht="16">
      <c r="A577" s="94"/>
      <c r="B577" s="90"/>
      <c r="C577" s="91"/>
    </row>
    <row r="578" spans="1:3" ht="16">
      <c r="A578" s="94"/>
      <c r="B578" s="90"/>
      <c r="C578" s="91"/>
    </row>
    <row r="579" spans="1:3" ht="16">
      <c r="A579" s="94"/>
      <c r="B579" s="90"/>
      <c r="C579" s="91"/>
    </row>
    <row r="580" spans="1:3" ht="16">
      <c r="A580" s="94"/>
      <c r="B580" s="90"/>
      <c r="C580" s="91"/>
    </row>
    <row r="581" spans="1:3" ht="16">
      <c r="A581" s="94"/>
      <c r="B581" s="90"/>
      <c r="C581" s="91"/>
    </row>
    <row r="582" spans="1:3" ht="16">
      <c r="A582" s="94"/>
      <c r="B582" s="90"/>
      <c r="C582" s="91"/>
    </row>
    <row r="583" spans="1:3" ht="16">
      <c r="A583" s="94"/>
      <c r="B583" s="90"/>
      <c r="C583" s="91"/>
    </row>
    <row r="584" spans="1:3" ht="16">
      <c r="A584" s="94"/>
      <c r="B584" s="90"/>
      <c r="C584" s="91"/>
    </row>
    <row r="585" spans="1:3" ht="16">
      <c r="A585" s="94"/>
      <c r="B585" s="90"/>
      <c r="C585" s="91"/>
    </row>
    <row r="586" spans="1:3" ht="16">
      <c r="A586" s="94"/>
      <c r="B586" s="90"/>
      <c r="C586" s="91"/>
    </row>
    <row r="587" spans="1:3" ht="16">
      <c r="A587" s="94"/>
      <c r="B587" s="90"/>
      <c r="C587" s="91"/>
    </row>
    <row r="588" spans="1:3" ht="16">
      <c r="A588" s="94"/>
      <c r="B588" s="90"/>
      <c r="C588" s="91"/>
    </row>
    <row r="589" spans="1:3" ht="16">
      <c r="A589" s="94"/>
      <c r="B589" s="90"/>
      <c r="C589" s="91"/>
    </row>
    <row r="590" spans="1:3" ht="16">
      <c r="A590" s="94"/>
      <c r="B590" s="90"/>
      <c r="C590" s="91"/>
    </row>
    <row r="591" spans="1:3" ht="16">
      <c r="A591" s="94"/>
      <c r="B591" s="90"/>
      <c r="C591" s="91"/>
    </row>
    <row r="592" spans="1:3" ht="16">
      <c r="A592" s="94"/>
      <c r="B592" s="90"/>
      <c r="C592" s="91"/>
    </row>
    <row r="593" spans="1:3" ht="16">
      <c r="A593" s="94"/>
      <c r="B593" s="90"/>
      <c r="C593" s="91"/>
    </row>
    <row r="594" spans="1:3" ht="16">
      <c r="A594" s="94"/>
      <c r="B594" s="90"/>
      <c r="C594" s="91"/>
    </row>
    <row r="595" spans="1:3" ht="16">
      <c r="A595" s="94"/>
      <c r="B595" s="90"/>
      <c r="C595" s="91"/>
    </row>
    <row r="596" spans="1:3" ht="16">
      <c r="A596" s="94"/>
      <c r="B596" s="90"/>
      <c r="C596" s="91"/>
    </row>
    <row r="597" spans="1:3" ht="16">
      <c r="A597" s="94"/>
      <c r="B597" s="90"/>
      <c r="C597" s="91"/>
    </row>
    <row r="598" spans="1:3" ht="16">
      <c r="A598" s="94"/>
      <c r="B598" s="90"/>
      <c r="C598" s="91"/>
    </row>
    <row r="599" spans="1:3" ht="16">
      <c r="A599" s="94"/>
      <c r="B599" s="90"/>
      <c r="C599" s="91"/>
    </row>
    <row r="600" spans="1:3" ht="16">
      <c r="A600" s="94"/>
      <c r="B600" s="90"/>
      <c r="C600" s="91"/>
    </row>
    <row r="601" spans="1:3" ht="16">
      <c r="A601" s="94"/>
      <c r="B601" s="90"/>
      <c r="C601" s="91"/>
    </row>
    <row r="602" spans="1:3" ht="16">
      <c r="A602" s="94"/>
      <c r="B602" s="90"/>
      <c r="C602" s="91"/>
    </row>
    <row r="603" spans="1:3" ht="16">
      <c r="A603" s="94"/>
      <c r="B603" s="90"/>
      <c r="C603" s="91"/>
    </row>
    <row r="604" spans="1:3" ht="16">
      <c r="A604" s="94"/>
      <c r="B604" s="90"/>
      <c r="C604" s="91"/>
    </row>
    <row r="605" spans="1:3" ht="16">
      <c r="A605" s="94"/>
      <c r="B605" s="90"/>
      <c r="C605" s="91"/>
    </row>
    <row r="606" spans="1:3" ht="16">
      <c r="A606" s="94"/>
      <c r="B606" s="90"/>
      <c r="C606" s="91"/>
    </row>
    <row r="607" spans="1:3" ht="16">
      <c r="A607" s="94"/>
      <c r="B607" s="90"/>
      <c r="C607" s="91"/>
    </row>
    <row r="608" spans="1:3" ht="16">
      <c r="A608" s="94"/>
      <c r="B608" s="90"/>
      <c r="C608" s="91"/>
    </row>
    <row r="609" spans="1:3" ht="16">
      <c r="A609" s="94"/>
      <c r="B609" s="90"/>
      <c r="C609" s="91"/>
    </row>
    <row r="610" spans="1:3" ht="16">
      <c r="A610" s="94"/>
      <c r="B610" s="90"/>
      <c r="C610" s="91"/>
    </row>
    <row r="611" spans="1:3" ht="16">
      <c r="A611" s="94"/>
      <c r="B611" s="90"/>
      <c r="C611" s="91"/>
    </row>
    <row r="612" spans="1:3" ht="16">
      <c r="A612" s="94"/>
      <c r="B612" s="90"/>
      <c r="C612" s="91"/>
    </row>
    <row r="613" spans="1:3" ht="16">
      <c r="A613" s="94"/>
      <c r="B613" s="90"/>
      <c r="C613" s="91"/>
    </row>
    <row r="614" spans="1:3" ht="16">
      <c r="A614" s="94"/>
      <c r="B614" s="90"/>
      <c r="C614" s="91"/>
    </row>
    <row r="615" spans="1:3" ht="16">
      <c r="A615" s="94"/>
      <c r="B615" s="90"/>
      <c r="C615" s="91"/>
    </row>
    <row r="616" spans="1:3" ht="16">
      <c r="A616" s="94"/>
      <c r="B616" s="90"/>
      <c r="C616" s="91"/>
    </row>
    <row r="617" spans="1:3" ht="16">
      <c r="A617" s="94"/>
      <c r="B617" s="90"/>
      <c r="C617" s="91"/>
    </row>
    <row r="618" spans="1:3" ht="16">
      <c r="A618" s="94"/>
      <c r="B618" s="90"/>
      <c r="C618" s="91"/>
    </row>
    <row r="619" spans="1:3" ht="16">
      <c r="A619" s="94"/>
      <c r="B619" s="90"/>
      <c r="C619" s="91"/>
    </row>
    <row r="620" spans="1:3" ht="16">
      <c r="A620" s="94"/>
      <c r="B620" s="90"/>
      <c r="C620" s="91"/>
    </row>
    <row r="621" spans="1:3" ht="16">
      <c r="A621" s="94"/>
      <c r="B621" s="90"/>
      <c r="C621" s="91"/>
    </row>
    <row r="622" spans="1:3" ht="16">
      <c r="A622" s="94"/>
      <c r="B622" s="90"/>
      <c r="C622" s="91"/>
    </row>
    <row r="623" spans="1:3" ht="16">
      <c r="A623" s="94"/>
      <c r="B623" s="90"/>
      <c r="C623" s="91"/>
    </row>
    <row r="624" spans="1:3" ht="16">
      <c r="A624" s="94"/>
      <c r="B624" s="90"/>
      <c r="C624" s="91"/>
    </row>
    <row r="625" spans="1:3" ht="16">
      <c r="A625" s="94"/>
      <c r="B625" s="90"/>
      <c r="C625" s="91"/>
    </row>
    <row r="626" spans="1:3" ht="16">
      <c r="A626" s="94"/>
      <c r="B626" s="90"/>
      <c r="C626" s="91"/>
    </row>
    <row r="627" spans="1:3" ht="16">
      <c r="A627" s="94"/>
      <c r="B627" s="90"/>
      <c r="C627" s="91"/>
    </row>
    <row r="628" spans="1:3" ht="16">
      <c r="A628" s="94"/>
      <c r="B628" s="90"/>
      <c r="C628" s="91"/>
    </row>
    <row r="629" spans="1:3" ht="16">
      <c r="A629" s="94"/>
      <c r="B629" s="90"/>
      <c r="C629" s="91"/>
    </row>
    <row r="630" spans="1:3" ht="16">
      <c r="A630" s="94"/>
      <c r="B630" s="90"/>
      <c r="C630" s="91"/>
    </row>
    <row r="631" spans="1:3" ht="16">
      <c r="A631" s="94"/>
      <c r="B631" s="90"/>
      <c r="C631" s="91"/>
    </row>
    <row r="632" spans="1:3" ht="16">
      <c r="A632" s="94"/>
      <c r="B632" s="90"/>
      <c r="C632" s="91"/>
    </row>
    <row r="633" spans="1:3" ht="16">
      <c r="A633" s="94"/>
      <c r="B633" s="90"/>
      <c r="C633" s="91"/>
    </row>
    <row r="634" spans="1:3" ht="16">
      <c r="A634" s="94"/>
      <c r="B634" s="90"/>
      <c r="C634" s="91"/>
    </row>
    <row r="635" spans="1:3" ht="16">
      <c r="A635" s="94"/>
      <c r="B635" s="90"/>
      <c r="C635" s="91"/>
    </row>
    <row r="636" spans="1:3" ht="16">
      <c r="A636" s="94"/>
      <c r="B636" s="90"/>
      <c r="C636" s="91"/>
    </row>
    <row r="637" spans="1:3" ht="16">
      <c r="A637" s="94"/>
      <c r="B637" s="90"/>
      <c r="C637" s="91"/>
    </row>
    <row r="638" spans="1:3" ht="16">
      <c r="A638" s="94"/>
      <c r="B638" s="90"/>
      <c r="C638" s="91"/>
    </row>
    <row r="639" spans="1:3" ht="16">
      <c r="A639" s="94"/>
      <c r="B639" s="90"/>
      <c r="C639" s="91"/>
    </row>
    <row r="640" spans="1:3" ht="16">
      <c r="A640" s="94"/>
      <c r="B640" s="90"/>
      <c r="C640" s="91"/>
    </row>
    <row r="641" spans="1:3" ht="16">
      <c r="A641" s="94"/>
      <c r="B641" s="90"/>
      <c r="C641" s="91"/>
    </row>
    <row r="642" spans="1:3" ht="16">
      <c r="A642" s="94"/>
      <c r="B642" s="90"/>
      <c r="C642" s="91"/>
    </row>
    <row r="643" spans="1:3" ht="16">
      <c r="A643" s="94"/>
      <c r="B643" s="90"/>
      <c r="C643" s="91"/>
    </row>
    <row r="644" spans="1:3" ht="16">
      <c r="A644" s="94"/>
      <c r="B644" s="90"/>
      <c r="C644" s="91"/>
    </row>
    <row r="645" spans="1:3" ht="16">
      <c r="A645" s="94"/>
      <c r="B645" s="90"/>
      <c r="C645" s="91"/>
    </row>
    <row r="646" spans="1:3" ht="16">
      <c r="A646" s="94"/>
      <c r="B646" s="90"/>
      <c r="C646" s="91"/>
    </row>
    <row r="647" spans="1:3" ht="16">
      <c r="A647" s="94"/>
      <c r="B647" s="90"/>
      <c r="C647" s="91"/>
    </row>
    <row r="648" spans="1:3" ht="16">
      <c r="A648" s="94"/>
      <c r="B648" s="90"/>
      <c r="C648" s="91"/>
    </row>
    <row r="649" spans="1:3" ht="16">
      <c r="A649" s="94"/>
      <c r="B649" s="90"/>
      <c r="C649" s="91"/>
    </row>
    <row r="650" spans="1:3" ht="16">
      <c r="A650" s="94"/>
      <c r="B650" s="90"/>
      <c r="C650" s="91"/>
    </row>
    <row r="651" spans="1:3" ht="16">
      <c r="A651" s="94"/>
      <c r="B651" s="90"/>
      <c r="C651" s="91"/>
    </row>
    <row r="652" spans="1:3" ht="16">
      <c r="A652" s="94"/>
      <c r="B652" s="90"/>
      <c r="C652" s="91"/>
    </row>
    <row r="653" spans="1:3" ht="16">
      <c r="A653" s="94"/>
      <c r="B653" s="90"/>
      <c r="C653" s="91"/>
    </row>
    <row r="654" spans="1:3" ht="16">
      <c r="A654" s="94"/>
      <c r="B654" s="90"/>
      <c r="C654" s="91"/>
    </row>
    <row r="655" spans="1:3" ht="16">
      <c r="A655" s="94"/>
      <c r="B655" s="90"/>
      <c r="C655" s="91"/>
    </row>
    <row r="656" spans="1:3" ht="16">
      <c r="A656" s="94"/>
      <c r="B656" s="90"/>
      <c r="C656" s="91"/>
    </row>
    <row r="657" spans="1:3" ht="16">
      <c r="A657" s="94"/>
      <c r="B657" s="90"/>
      <c r="C657" s="91"/>
    </row>
    <row r="658" spans="1:3" ht="16">
      <c r="A658" s="94"/>
      <c r="B658" s="90"/>
      <c r="C658" s="91"/>
    </row>
    <row r="659" spans="1:3" ht="16">
      <c r="A659" s="94"/>
      <c r="B659" s="90"/>
      <c r="C659" s="91"/>
    </row>
    <row r="660" spans="1:3" ht="16">
      <c r="A660" s="94"/>
      <c r="B660" s="90"/>
      <c r="C660" s="91"/>
    </row>
    <row r="661" spans="1:3" ht="16">
      <c r="A661" s="94"/>
      <c r="B661" s="90"/>
      <c r="C661" s="91"/>
    </row>
    <row r="662" spans="1:3" ht="16">
      <c r="A662" s="94"/>
      <c r="B662" s="90"/>
      <c r="C662" s="91"/>
    </row>
    <row r="663" spans="1:3" ht="16">
      <c r="A663" s="94"/>
      <c r="B663" s="90"/>
      <c r="C663" s="91"/>
    </row>
    <row r="664" spans="1:3" ht="16">
      <c r="A664" s="94"/>
      <c r="B664" s="90"/>
      <c r="C664" s="91"/>
    </row>
    <row r="665" spans="1:3" ht="16">
      <c r="A665" s="94"/>
      <c r="B665" s="90"/>
      <c r="C665" s="91"/>
    </row>
    <row r="666" spans="1:3" ht="16">
      <c r="A666" s="94"/>
      <c r="B666" s="90"/>
      <c r="C666" s="91"/>
    </row>
    <row r="667" spans="1:3" ht="16">
      <c r="A667" s="94"/>
      <c r="B667" s="90"/>
      <c r="C667" s="91"/>
    </row>
    <row r="668" spans="1:3" ht="16">
      <c r="A668" s="94"/>
      <c r="B668" s="90"/>
      <c r="C668" s="91"/>
    </row>
    <row r="669" spans="1:3" ht="16">
      <c r="A669" s="94"/>
      <c r="B669" s="90"/>
      <c r="C669" s="91"/>
    </row>
    <row r="670" spans="1:3" ht="16">
      <c r="A670" s="94"/>
      <c r="B670" s="90"/>
      <c r="C670" s="91"/>
    </row>
    <row r="671" spans="1:3" ht="16">
      <c r="A671" s="94"/>
      <c r="B671" s="90"/>
      <c r="C671" s="91"/>
    </row>
    <row r="672" spans="1:3" ht="16">
      <c r="A672" s="94"/>
      <c r="B672" s="90"/>
      <c r="C672" s="91"/>
    </row>
    <row r="673" spans="1:3" ht="16">
      <c r="A673" s="94"/>
      <c r="B673" s="90"/>
      <c r="C673" s="91"/>
    </row>
    <row r="674" spans="1:3" ht="16">
      <c r="A674" s="94"/>
      <c r="B674" s="90"/>
      <c r="C674" s="91"/>
    </row>
    <row r="675" spans="1:3" ht="16">
      <c r="A675" s="94"/>
      <c r="B675" s="90"/>
      <c r="C675" s="91"/>
    </row>
    <row r="676" spans="1:3" ht="16">
      <c r="A676" s="94"/>
      <c r="B676" s="90"/>
      <c r="C676" s="91"/>
    </row>
    <row r="677" spans="1:3" ht="16">
      <c r="A677" s="94"/>
      <c r="B677" s="90"/>
      <c r="C677" s="91"/>
    </row>
    <row r="678" spans="1:3" ht="16">
      <c r="A678" s="94"/>
      <c r="B678" s="90"/>
      <c r="C678" s="91"/>
    </row>
    <row r="679" spans="1:3" ht="16">
      <c r="A679" s="94"/>
      <c r="B679" s="90"/>
      <c r="C679" s="91"/>
    </row>
    <row r="680" spans="1:3" ht="16">
      <c r="A680" s="94"/>
      <c r="B680" s="90"/>
      <c r="C680" s="91"/>
    </row>
    <row r="681" spans="1:3" ht="16">
      <c r="A681" s="94"/>
      <c r="B681" s="90"/>
      <c r="C681" s="91"/>
    </row>
    <row r="682" spans="1:3" ht="16">
      <c r="A682" s="94"/>
      <c r="B682" s="90"/>
      <c r="C682" s="91"/>
    </row>
    <row r="683" spans="1:3" ht="16">
      <c r="A683" s="94"/>
      <c r="B683" s="90"/>
      <c r="C683" s="91"/>
    </row>
    <row r="684" spans="1:3" ht="16">
      <c r="A684" s="94"/>
      <c r="B684" s="90"/>
      <c r="C684" s="91"/>
    </row>
    <row r="685" spans="1:3" ht="16">
      <c r="A685" s="94"/>
      <c r="B685" s="90"/>
      <c r="C685" s="91"/>
    </row>
    <row r="686" spans="1:3" ht="16">
      <c r="A686" s="94"/>
      <c r="B686" s="90"/>
      <c r="C686" s="91"/>
    </row>
    <row r="687" spans="1:3" ht="16">
      <c r="A687" s="94"/>
      <c r="B687" s="90"/>
      <c r="C687" s="91"/>
    </row>
    <row r="688" spans="1:3" ht="16">
      <c r="A688" s="94"/>
      <c r="B688" s="90"/>
      <c r="C688" s="91"/>
    </row>
    <row r="689" spans="1:3" ht="16">
      <c r="A689" s="94"/>
      <c r="B689" s="90"/>
      <c r="C689" s="91"/>
    </row>
    <row r="690" spans="1:3" ht="16">
      <c r="A690" s="94"/>
      <c r="B690" s="90"/>
      <c r="C690" s="91"/>
    </row>
    <row r="691" spans="1:3" ht="16">
      <c r="A691" s="94"/>
      <c r="B691" s="90"/>
      <c r="C691" s="91"/>
    </row>
    <row r="692" spans="1:3" ht="16">
      <c r="A692" s="94"/>
      <c r="B692" s="90"/>
      <c r="C692" s="91"/>
    </row>
    <row r="693" spans="1:3" ht="16">
      <c r="A693" s="94"/>
      <c r="B693" s="90"/>
      <c r="C693" s="91"/>
    </row>
    <row r="694" spans="1:3" ht="16">
      <c r="A694" s="94"/>
      <c r="B694" s="90"/>
      <c r="C694" s="91"/>
    </row>
    <row r="695" spans="1:3" ht="16">
      <c r="A695" s="94"/>
      <c r="B695" s="90"/>
      <c r="C695" s="91"/>
    </row>
    <row r="696" spans="1:3" ht="16">
      <c r="A696" s="94"/>
      <c r="B696" s="90"/>
      <c r="C696" s="91"/>
    </row>
    <row r="697" spans="1:3" ht="16">
      <c r="A697" s="94"/>
      <c r="B697" s="90"/>
      <c r="C697" s="91"/>
    </row>
    <row r="698" spans="1:3" ht="16">
      <c r="A698" s="94"/>
      <c r="B698" s="90"/>
      <c r="C698" s="91"/>
    </row>
    <row r="699" spans="1:3" ht="16">
      <c r="A699" s="94"/>
      <c r="B699" s="90"/>
      <c r="C699" s="91"/>
    </row>
    <row r="700" spans="1:3" ht="16">
      <c r="A700" s="94"/>
      <c r="B700" s="90"/>
      <c r="C700" s="91"/>
    </row>
    <row r="701" spans="1:3" ht="16">
      <c r="A701" s="94"/>
      <c r="B701" s="90"/>
      <c r="C701" s="91"/>
    </row>
    <row r="702" spans="1:3" ht="16">
      <c r="A702" s="94"/>
      <c r="B702" s="90"/>
      <c r="C702" s="91"/>
    </row>
    <row r="703" spans="1:3" ht="16">
      <c r="A703" s="94"/>
      <c r="B703" s="90"/>
      <c r="C703" s="91"/>
    </row>
    <row r="704" spans="1:3" ht="16">
      <c r="A704" s="94"/>
      <c r="B704" s="90"/>
      <c r="C704" s="91"/>
    </row>
    <row r="705" spans="1:3" ht="16">
      <c r="A705" s="94"/>
      <c r="B705" s="90"/>
      <c r="C705" s="91"/>
    </row>
    <row r="706" spans="1:3" ht="16">
      <c r="A706" s="94"/>
      <c r="B706" s="90"/>
      <c r="C706" s="91"/>
    </row>
    <row r="707" spans="1:3" ht="16">
      <c r="A707" s="94"/>
      <c r="B707" s="90"/>
      <c r="C707" s="91"/>
    </row>
    <row r="708" spans="1:3" ht="16">
      <c r="A708" s="94"/>
      <c r="B708" s="90"/>
      <c r="C708" s="91"/>
    </row>
    <row r="709" spans="1:3" ht="16">
      <c r="A709" s="94"/>
      <c r="B709" s="90"/>
      <c r="C709" s="91"/>
    </row>
    <row r="710" spans="1:3" ht="16">
      <c r="A710" s="94"/>
      <c r="B710" s="90"/>
      <c r="C710" s="91"/>
    </row>
    <row r="711" spans="1:3" ht="16">
      <c r="A711" s="94"/>
      <c r="B711" s="90"/>
      <c r="C711" s="91"/>
    </row>
    <row r="712" spans="1:3" ht="16">
      <c r="A712" s="94"/>
      <c r="B712" s="90"/>
      <c r="C712" s="91"/>
    </row>
    <row r="713" spans="1:3" ht="16">
      <c r="A713" s="94"/>
      <c r="B713" s="90"/>
      <c r="C713" s="91"/>
    </row>
    <row r="714" spans="1:3" ht="16">
      <c r="A714" s="94"/>
      <c r="B714" s="90"/>
      <c r="C714" s="91"/>
    </row>
    <row r="715" spans="1:3" ht="16">
      <c r="A715" s="94"/>
      <c r="B715" s="90"/>
      <c r="C715" s="91"/>
    </row>
    <row r="716" spans="1:3" ht="16">
      <c r="A716" s="94"/>
      <c r="B716" s="90"/>
      <c r="C716" s="91"/>
    </row>
    <row r="717" spans="1:3" ht="16">
      <c r="A717" s="94"/>
      <c r="B717" s="90"/>
      <c r="C717" s="91"/>
    </row>
    <row r="718" spans="1:3" ht="16">
      <c r="A718" s="94"/>
      <c r="B718" s="90"/>
      <c r="C718" s="91"/>
    </row>
    <row r="719" spans="1:3" ht="16">
      <c r="A719" s="94"/>
      <c r="B719" s="90"/>
      <c r="C719" s="91"/>
    </row>
    <row r="720" spans="1:3" ht="16">
      <c r="A720" s="94"/>
      <c r="B720" s="90"/>
      <c r="C720" s="91"/>
    </row>
    <row r="721" spans="1:3" ht="16">
      <c r="A721" s="94"/>
      <c r="B721" s="90"/>
      <c r="C721" s="91"/>
    </row>
    <row r="722" spans="1:3" ht="16">
      <c r="A722" s="94"/>
      <c r="B722" s="90"/>
      <c r="C722" s="91"/>
    </row>
    <row r="723" spans="1:3" ht="16">
      <c r="A723" s="94"/>
      <c r="B723" s="90"/>
      <c r="C723" s="91"/>
    </row>
    <row r="724" spans="1:3" ht="16">
      <c r="A724" s="94"/>
      <c r="B724" s="90"/>
      <c r="C724" s="91"/>
    </row>
    <row r="725" spans="1:3" ht="16">
      <c r="A725" s="94"/>
      <c r="B725" s="90"/>
      <c r="C725" s="91"/>
    </row>
    <row r="726" spans="1:3" ht="16">
      <c r="A726" s="94"/>
      <c r="B726" s="90"/>
      <c r="C726" s="91"/>
    </row>
    <row r="727" spans="1:3" ht="16">
      <c r="A727" s="94"/>
      <c r="B727" s="90"/>
      <c r="C727" s="91"/>
    </row>
    <row r="728" spans="1:3" ht="16">
      <c r="A728" s="94"/>
      <c r="B728" s="90"/>
      <c r="C728" s="91"/>
    </row>
    <row r="729" spans="1:3" ht="16">
      <c r="A729" s="94"/>
      <c r="B729" s="90"/>
      <c r="C729" s="91"/>
    </row>
    <row r="730" spans="1:3" ht="16">
      <c r="A730" s="94"/>
      <c r="B730" s="90"/>
      <c r="C730" s="91"/>
    </row>
    <row r="731" spans="1:3" ht="16">
      <c r="A731" s="94"/>
      <c r="B731" s="90"/>
      <c r="C731" s="91"/>
    </row>
    <row r="732" spans="1:3" ht="16">
      <c r="A732" s="94"/>
      <c r="B732" s="90"/>
      <c r="C732" s="91"/>
    </row>
    <row r="733" spans="1:3" ht="16">
      <c r="A733" s="94"/>
      <c r="B733" s="90"/>
      <c r="C733" s="91"/>
    </row>
    <row r="734" spans="1:3" ht="16">
      <c r="A734" s="94"/>
      <c r="B734" s="90"/>
      <c r="C734" s="91"/>
    </row>
    <row r="735" spans="1:3" ht="16">
      <c r="A735" s="94"/>
      <c r="B735" s="90"/>
      <c r="C735" s="91"/>
    </row>
    <row r="736" spans="1:3" ht="16">
      <c r="A736" s="94"/>
      <c r="B736" s="90"/>
      <c r="C736" s="91"/>
    </row>
    <row r="737" spans="1:3" ht="16">
      <c r="A737" s="94"/>
      <c r="B737" s="90"/>
      <c r="C737" s="91"/>
    </row>
    <row r="738" spans="1:3" ht="16">
      <c r="A738" s="94"/>
      <c r="B738" s="90"/>
      <c r="C738" s="91"/>
    </row>
    <row r="739" spans="1:3" ht="16">
      <c r="A739" s="94"/>
      <c r="B739" s="90"/>
      <c r="C739" s="91"/>
    </row>
    <row r="740" spans="1:3" ht="16">
      <c r="A740" s="94"/>
      <c r="B740" s="90"/>
      <c r="C740" s="91"/>
    </row>
    <row r="741" spans="1:3" ht="16">
      <c r="A741" s="94"/>
      <c r="B741" s="90"/>
      <c r="C741" s="91"/>
    </row>
    <row r="742" spans="1:3" ht="16">
      <c r="A742" s="94"/>
      <c r="B742" s="90"/>
      <c r="C742" s="91"/>
    </row>
    <row r="743" spans="1:3" ht="16">
      <c r="A743" s="94"/>
      <c r="B743" s="90"/>
      <c r="C743" s="91"/>
    </row>
    <row r="744" spans="1:3" ht="16">
      <c r="A744" s="94"/>
      <c r="B744" s="90"/>
      <c r="C744" s="91"/>
    </row>
    <row r="745" spans="1:3" ht="16">
      <c r="A745" s="94"/>
      <c r="B745" s="90"/>
      <c r="C745" s="91"/>
    </row>
    <row r="746" spans="1:3" ht="16">
      <c r="A746" s="94"/>
      <c r="B746" s="90"/>
      <c r="C746" s="91"/>
    </row>
    <row r="747" spans="1:3" ht="16">
      <c r="A747" s="94"/>
      <c r="B747" s="90"/>
      <c r="C747" s="91"/>
    </row>
    <row r="748" spans="1:3" ht="16">
      <c r="A748" s="94"/>
      <c r="B748" s="90"/>
      <c r="C748" s="91"/>
    </row>
    <row r="749" spans="1:3" ht="16">
      <c r="A749" s="94"/>
      <c r="B749" s="90"/>
      <c r="C749" s="91"/>
    </row>
    <row r="750" spans="1:3" ht="16">
      <c r="A750" s="94"/>
      <c r="B750" s="90"/>
      <c r="C750" s="91"/>
    </row>
    <row r="751" spans="1:3" ht="16">
      <c r="A751" s="94"/>
      <c r="B751" s="90"/>
      <c r="C751" s="91"/>
    </row>
    <row r="752" spans="1:3" ht="16">
      <c r="A752" s="94"/>
      <c r="B752" s="90"/>
      <c r="C752" s="91"/>
    </row>
    <row r="753" spans="1:3" ht="16">
      <c r="A753" s="94"/>
      <c r="B753" s="90"/>
      <c r="C753" s="91"/>
    </row>
    <row r="754" spans="1:3" ht="16">
      <c r="A754" s="94"/>
      <c r="B754" s="90"/>
      <c r="C754" s="91"/>
    </row>
    <row r="755" spans="1:3" ht="16">
      <c r="A755" s="94"/>
      <c r="B755" s="90"/>
      <c r="C755" s="91"/>
    </row>
    <row r="756" spans="1:3" ht="16">
      <c r="A756" s="94"/>
      <c r="B756" s="90"/>
      <c r="C756" s="91"/>
    </row>
    <row r="757" spans="1:3" ht="16">
      <c r="A757" s="94"/>
      <c r="B757" s="90"/>
      <c r="C757" s="91"/>
    </row>
    <row r="758" spans="1:3" ht="16">
      <c r="A758" s="94"/>
      <c r="B758" s="90"/>
      <c r="C758" s="91"/>
    </row>
    <row r="759" spans="1:3" ht="16">
      <c r="A759" s="94"/>
      <c r="B759" s="90"/>
      <c r="C759" s="91"/>
    </row>
    <row r="760" spans="1:3" ht="16">
      <c r="A760" s="94"/>
      <c r="B760" s="90"/>
      <c r="C760" s="91"/>
    </row>
    <row r="761" spans="1:3" ht="16">
      <c r="A761" s="94"/>
      <c r="B761" s="90"/>
      <c r="C761" s="91"/>
    </row>
    <row r="762" spans="1:3" ht="16">
      <c r="A762" s="94"/>
      <c r="B762" s="90"/>
      <c r="C762" s="91"/>
    </row>
    <row r="763" spans="1:3" ht="16">
      <c r="A763" s="94"/>
      <c r="B763" s="90"/>
      <c r="C763" s="91"/>
    </row>
    <row r="764" spans="1:3" ht="16">
      <c r="A764" s="94"/>
      <c r="B764" s="90"/>
      <c r="C764" s="91"/>
    </row>
    <row r="765" spans="1:3" ht="16">
      <c r="A765" s="94"/>
      <c r="B765" s="90"/>
      <c r="C765" s="91"/>
    </row>
    <row r="766" spans="1:3" ht="16">
      <c r="A766" s="94"/>
      <c r="B766" s="90"/>
      <c r="C766" s="91"/>
    </row>
    <row r="767" spans="1:3" ht="16">
      <c r="A767" s="94"/>
      <c r="B767" s="90"/>
      <c r="C767" s="91"/>
    </row>
    <row r="768" spans="1:3" ht="16">
      <c r="A768" s="94"/>
      <c r="B768" s="90"/>
      <c r="C768" s="91"/>
    </row>
    <row r="769" spans="1:3" ht="16">
      <c r="A769" s="94"/>
      <c r="B769" s="90"/>
      <c r="C769" s="91"/>
    </row>
    <row r="770" spans="1:3" ht="16">
      <c r="A770" s="94"/>
      <c r="B770" s="90"/>
      <c r="C770" s="91"/>
    </row>
    <row r="771" spans="1:3" ht="16">
      <c r="A771" s="94"/>
      <c r="B771" s="90"/>
      <c r="C771" s="91"/>
    </row>
    <row r="772" spans="1:3" ht="16">
      <c r="A772" s="94"/>
      <c r="B772" s="90"/>
      <c r="C772" s="91"/>
    </row>
    <row r="773" spans="1:3" ht="16">
      <c r="A773" s="94"/>
      <c r="B773" s="90"/>
      <c r="C773" s="91"/>
    </row>
    <row r="774" spans="1:3" ht="16">
      <c r="A774" s="94"/>
      <c r="B774" s="90"/>
      <c r="C774" s="91"/>
    </row>
    <row r="775" spans="1:3" ht="16">
      <c r="A775" s="94"/>
      <c r="B775" s="90"/>
      <c r="C775" s="91"/>
    </row>
    <row r="776" spans="1:3" ht="16">
      <c r="A776" s="94"/>
      <c r="B776" s="90"/>
      <c r="C776" s="91"/>
    </row>
    <row r="777" spans="1:3" ht="16">
      <c r="A777" s="94"/>
      <c r="B777" s="90"/>
      <c r="C777" s="91"/>
    </row>
    <row r="778" spans="1:3" ht="16">
      <c r="A778" s="94"/>
      <c r="B778" s="90"/>
      <c r="C778" s="91"/>
    </row>
    <row r="779" spans="1:3" ht="16">
      <c r="A779" s="94"/>
      <c r="B779" s="90"/>
      <c r="C779" s="91"/>
    </row>
    <row r="780" spans="1:3" ht="16">
      <c r="A780" s="94"/>
      <c r="B780" s="90"/>
      <c r="C780" s="91"/>
    </row>
    <row r="781" spans="1:3" ht="16">
      <c r="A781" s="94"/>
      <c r="B781" s="90"/>
      <c r="C781" s="91"/>
    </row>
    <row r="782" spans="1:3" ht="16">
      <c r="A782" s="94"/>
      <c r="B782" s="90"/>
      <c r="C782" s="91"/>
    </row>
    <row r="783" spans="1:3" ht="16">
      <c r="A783" s="94"/>
      <c r="B783" s="90"/>
      <c r="C783" s="91"/>
    </row>
    <row r="784" spans="1:3" ht="16">
      <c r="A784" s="94"/>
      <c r="B784" s="90"/>
      <c r="C784" s="91"/>
    </row>
    <row r="785" spans="1:3" ht="16">
      <c r="A785" s="94"/>
      <c r="B785" s="90"/>
      <c r="C785" s="91"/>
    </row>
    <row r="786" spans="1:3" ht="16">
      <c r="A786" s="94"/>
      <c r="B786" s="90"/>
      <c r="C786" s="91"/>
    </row>
    <row r="787" spans="1:3" ht="16">
      <c r="A787" s="94"/>
      <c r="B787" s="90"/>
      <c r="C787" s="91"/>
    </row>
    <row r="788" spans="1:3" ht="16">
      <c r="A788" s="94"/>
      <c r="B788" s="90"/>
      <c r="C788" s="91"/>
    </row>
    <row r="789" spans="1:3" ht="16">
      <c r="A789" s="94"/>
      <c r="B789" s="90"/>
      <c r="C789" s="91"/>
    </row>
    <row r="790" spans="1:3" ht="16">
      <c r="A790" s="94"/>
      <c r="B790" s="90"/>
      <c r="C790" s="91"/>
    </row>
    <row r="791" spans="1:3" ht="16">
      <c r="A791" s="94"/>
      <c r="B791" s="90"/>
      <c r="C791" s="91"/>
    </row>
    <row r="792" spans="1:3" ht="16">
      <c r="A792" s="94"/>
      <c r="B792" s="90"/>
      <c r="C792" s="91"/>
    </row>
    <row r="793" spans="1:3" ht="16">
      <c r="A793" s="94"/>
      <c r="B793" s="90"/>
      <c r="C793" s="91"/>
    </row>
    <row r="794" spans="1:3" ht="16">
      <c r="A794" s="94"/>
      <c r="B794" s="90"/>
      <c r="C794" s="91"/>
    </row>
    <row r="795" spans="1:3" ht="16">
      <c r="A795" s="94"/>
      <c r="B795" s="90"/>
      <c r="C795" s="91"/>
    </row>
    <row r="796" spans="1:3" ht="16">
      <c r="A796" s="94"/>
      <c r="B796" s="90"/>
      <c r="C796" s="91"/>
    </row>
    <row r="797" spans="1:3" ht="16">
      <c r="A797" s="94"/>
      <c r="B797" s="90"/>
      <c r="C797" s="91"/>
    </row>
    <row r="798" spans="1:3" ht="16">
      <c r="A798" s="94"/>
      <c r="B798" s="90"/>
      <c r="C798" s="91"/>
    </row>
    <row r="799" spans="1:3" ht="16">
      <c r="A799" s="94"/>
      <c r="B799" s="90"/>
      <c r="C799" s="91"/>
    </row>
    <row r="800" spans="1:3" ht="16">
      <c r="A800" s="94"/>
      <c r="B800" s="90"/>
      <c r="C800" s="91"/>
    </row>
    <row r="801" spans="1:3" ht="16">
      <c r="A801" s="94"/>
      <c r="B801" s="90"/>
      <c r="C801" s="91"/>
    </row>
    <row r="802" spans="1:3" ht="16">
      <c r="A802" s="94"/>
      <c r="B802" s="90"/>
      <c r="C802" s="91"/>
    </row>
    <row r="803" spans="1:3" ht="16">
      <c r="A803" s="94"/>
      <c r="B803" s="90"/>
      <c r="C803" s="91"/>
    </row>
    <row r="804" spans="1:3" ht="16">
      <c r="A804" s="94"/>
      <c r="B804" s="90"/>
      <c r="C804" s="91"/>
    </row>
    <row r="805" spans="1:3" ht="16">
      <c r="A805" s="94"/>
      <c r="B805" s="90"/>
      <c r="C805" s="91"/>
    </row>
    <row r="806" spans="1:3" ht="16">
      <c r="A806" s="94"/>
      <c r="B806" s="90"/>
      <c r="C806" s="91"/>
    </row>
    <row r="807" spans="1:3" ht="16">
      <c r="A807" s="94"/>
      <c r="B807" s="90"/>
      <c r="C807" s="91"/>
    </row>
    <row r="808" spans="1:3" ht="16">
      <c r="A808" s="94"/>
      <c r="B808" s="90"/>
      <c r="C808" s="91"/>
    </row>
    <row r="809" spans="1:3" ht="16">
      <c r="A809" s="94"/>
      <c r="B809" s="90"/>
      <c r="C809" s="91"/>
    </row>
    <row r="810" spans="1:3" ht="16">
      <c r="A810" s="94"/>
      <c r="B810" s="90"/>
      <c r="C810" s="91"/>
    </row>
    <row r="811" spans="1:3" ht="16">
      <c r="A811" s="94"/>
      <c r="B811" s="90"/>
      <c r="C811" s="91"/>
    </row>
    <row r="812" spans="1:3" ht="16">
      <c r="A812" s="94"/>
      <c r="B812" s="90"/>
      <c r="C812" s="91"/>
    </row>
    <row r="813" spans="1:3" ht="16">
      <c r="A813" s="94"/>
      <c r="B813" s="90"/>
      <c r="C813" s="91"/>
    </row>
    <row r="814" spans="1:3" ht="16">
      <c r="A814" s="94"/>
      <c r="B814" s="90"/>
      <c r="C814" s="91"/>
    </row>
    <row r="815" spans="1:3" ht="16">
      <c r="A815" s="94"/>
      <c r="B815" s="90"/>
      <c r="C815" s="91"/>
    </row>
    <row r="816" spans="1:3" ht="16">
      <c r="A816" s="94"/>
      <c r="B816" s="90"/>
      <c r="C816" s="91"/>
    </row>
    <row r="817" spans="1:3" ht="16">
      <c r="A817" s="94"/>
      <c r="B817" s="90"/>
      <c r="C817" s="91"/>
    </row>
    <row r="818" spans="1:3" ht="16">
      <c r="A818" s="94"/>
      <c r="B818" s="90"/>
      <c r="C818" s="91"/>
    </row>
    <row r="819" spans="1:3" ht="16">
      <c r="A819" s="94"/>
      <c r="B819" s="90"/>
      <c r="C819" s="91"/>
    </row>
    <row r="820" spans="1:3" ht="16">
      <c r="A820" s="94"/>
      <c r="B820" s="90"/>
      <c r="C820" s="91"/>
    </row>
    <row r="821" spans="1:3" ht="16">
      <c r="A821" s="94"/>
      <c r="B821" s="90"/>
      <c r="C821" s="91"/>
    </row>
    <row r="822" spans="1:3" ht="16">
      <c r="A822" s="94"/>
      <c r="B822" s="90"/>
      <c r="C822" s="91"/>
    </row>
    <row r="823" spans="1:3" ht="16">
      <c r="A823" s="94"/>
      <c r="B823" s="90"/>
      <c r="C823" s="91"/>
    </row>
    <row r="824" spans="1:3" ht="16">
      <c r="A824" s="94"/>
      <c r="B824" s="90"/>
      <c r="C824" s="91"/>
    </row>
    <row r="825" spans="1:3" ht="16">
      <c r="A825" s="94"/>
      <c r="B825" s="90"/>
      <c r="C825" s="91"/>
    </row>
    <row r="826" spans="1:3" ht="16">
      <c r="A826" s="94"/>
      <c r="B826" s="90"/>
      <c r="C826" s="91"/>
    </row>
    <row r="827" spans="1:3" ht="16">
      <c r="A827" s="94"/>
      <c r="B827" s="90"/>
      <c r="C827" s="91"/>
    </row>
    <row r="828" spans="1:3" ht="16">
      <c r="A828" s="94"/>
      <c r="B828" s="90"/>
      <c r="C828" s="91"/>
    </row>
    <row r="829" spans="1:3" ht="16">
      <c r="A829" s="94"/>
      <c r="B829" s="90"/>
      <c r="C829" s="91"/>
    </row>
    <row r="830" spans="1:3" ht="16">
      <c r="A830" s="94"/>
      <c r="B830" s="90"/>
      <c r="C830" s="91"/>
    </row>
    <row r="831" spans="1:3" ht="16">
      <c r="A831" s="94"/>
      <c r="B831" s="90"/>
      <c r="C831" s="91"/>
    </row>
    <row r="832" spans="1:3" ht="16">
      <c r="A832" s="94"/>
      <c r="B832" s="90"/>
      <c r="C832" s="91"/>
    </row>
    <row r="833" spans="1:3" ht="16">
      <c r="A833" s="94"/>
      <c r="B833" s="90"/>
      <c r="C833" s="91"/>
    </row>
    <row r="834" spans="1:3" ht="16">
      <c r="A834" s="94"/>
      <c r="B834" s="90"/>
      <c r="C834" s="91"/>
    </row>
    <row r="835" spans="1:3" ht="16">
      <c r="A835" s="94"/>
      <c r="B835" s="90"/>
      <c r="C835" s="91"/>
    </row>
    <row r="836" spans="1:3" ht="16">
      <c r="A836" s="94"/>
      <c r="B836" s="90"/>
      <c r="C836" s="91"/>
    </row>
    <row r="837" spans="1:3" ht="16">
      <c r="A837" s="94"/>
      <c r="B837" s="90"/>
      <c r="C837" s="91"/>
    </row>
    <row r="838" spans="1:3" ht="16">
      <c r="A838" s="94"/>
      <c r="B838" s="90"/>
      <c r="C838" s="91"/>
    </row>
    <row r="839" spans="1:3" ht="16">
      <c r="A839" s="94"/>
      <c r="B839" s="90"/>
      <c r="C839" s="91"/>
    </row>
    <row r="840" spans="1:3" ht="16">
      <c r="A840" s="94"/>
      <c r="B840" s="90"/>
      <c r="C840" s="91"/>
    </row>
    <row r="841" spans="1:3" ht="16">
      <c r="A841" s="94"/>
      <c r="B841" s="90"/>
      <c r="C841" s="91"/>
    </row>
    <row r="842" spans="1:3" ht="16">
      <c r="A842" s="94"/>
      <c r="B842" s="90"/>
      <c r="C842" s="91"/>
    </row>
    <row r="843" spans="1:3" ht="16">
      <c r="A843" s="94"/>
      <c r="B843" s="90"/>
      <c r="C843" s="91"/>
    </row>
    <row r="844" spans="1:3" ht="16">
      <c r="A844" s="94"/>
      <c r="B844" s="90"/>
      <c r="C844" s="91"/>
    </row>
    <row r="845" spans="1:3" ht="16">
      <c r="A845" s="94"/>
      <c r="B845" s="90"/>
      <c r="C845" s="91"/>
    </row>
    <row r="846" spans="1:3" ht="16">
      <c r="A846" s="94"/>
      <c r="B846" s="90"/>
      <c r="C846" s="91"/>
    </row>
    <row r="847" spans="1:3" ht="16">
      <c r="A847" s="94"/>
      <c r="B847" s="90"/>
      <c r="C847" s="91"/>
    </row>
    <row r="848" spans="1:3" ht="16">
      <c r="A848" s="94"/>
      <c r="B848" s="90"/>
      <c r="C848" s="91"/>
    </row>
    <row r="849" spans="1:3" ht="16">
      <c r="A849" s="94"/>
      <c r="B849" s="90"/>
      <c r="C849" s="91"/>
    </row>
    <row r="850" spans="1:3" ht="16">
      <c r="A850" s="94"/>
      <c r="B850" s="90"/>
      <c r="C850" s="91"/>
    </row>
    <row r="851" spans="1:3" ht="16">
      <c r="A851" s="94"/>
      <c r="B851" s="90"/>
      <c r="C851" s="91"/>
    </row>
    <row r="852" spans="1:3" ht="16">
      <c r="A852" s="94"/>
      <c r="B852" s="90"/>
      <c r="C852" s="91"/>
    </row>
    <row r="853" spans="1:3" ht="16">
      <c r="A853" s="94"/>
      <c r="B853" s="90"/>
      <c r="C853" s="91"/>
    </row>
    <row r="854" spans="1:3" ht="16">
      <c r="A854" s="94"/>
      <c r="B854" s="90"/>
      <c r="C854" s="91"/>
    </row>
    <row r="855" spans="1:3" ht="16">
      <c r="A855" s="94"/>
      <c r="B855" s="90"/>
      <c r="C855" s="91"/>
    </row>
    <row r="856" spans="1:3" ht="16">
      <c r="A856" s="94"/>
      <c r="B856" s="90"/>
      <c r="C856" s="91"/>
    </row>
    <row r="857" spans="1:3" ht="16">
      <c r="A857" s="94"/>
      <c r="B857" s="90"/>
      <c r="C857" s="91"/>
    </row>
    <row r="858" spans="1:3" ht="16">
      <c r="A858" s="94"/>
      <c r="B858" s="90"/>
      <c r="C858" s="91"/>
    </row>
    <row r="859" spans="1:3" ht="16">
      <c r="A859" s="94"/>
      <c r="B859" s="90"/>
      <c r="C859" s="91"/>
    </row>
    <row r="860" spans="1:3" ht="16">
      <c r="A860" s="94"/>
      <c r="B860" s="90"/>
      <c r="C860" s="91"/>
    </row>
    <row r="861" spans="1:3" ht="16">
      <c r="A861" s="94"/>
      <c r="B861" s="90"/>
      <c r="C861" s="91"/>
    </row>
    <row r="862" spans="1:3" ht="16">
      <c r="A862" s="94"/>
      <c r="B862" s="90"/>
      <c r="C862" s="91"/>
    </row>
    <row r="863" spans="1:3" ht="16">
      <c r="A863" s="94"/>
      <c r="B863" s="90"/>
      <c r="C863" s="91"/>
    </row>
    <row r="864" spans="1:3" ht="16">
      <c r="A864" s="94"/>
      <c r="B864" s="90"/>
      <c r="C864" s="91"/>
    </row>
    <row r="865" spans="1:3" ht="16">
      <c r="A865" s="94"/>
      <c r="B865" s="90"/>
      <c r="C865" s="91"/>
    </row>
    <row r="866" spans="1:3" ht="16">
      <c r="A866" s="94"/>
      <c r="B866" s="90"/>
      <c r="C866" s="91"/>
    </row>
    <row r="867" spans="1:3" ht="16">
      <c r="A867" s="94"/>
      <c r="B867" s="90"/>
      <c r="C867" s="91"/>
    </row>
    <row r="868" spans="1:3" ht="16">
      <c r="A868" s="94"/>
      <c r="B868" s="90"/>
      <c r="C868" s="91"/>
    </row>
    <row r="869" spans="1:3" ht="16">
      <c r="A869" s="94"/>
      <c r="B869" s="90"/>
      <c r="C869" s="91"/>
    </row>
    <row r="870" spans="1:3" ht="16">
      <c r="A870" s="94"/>
      <c r="B870" s="90"/>
      <c r="C870" s="91"/>
    </row>
    <row r="871" spans="1:3" ht="16">
      <c r="A871" s="94"/>
      <c r="B871" s="90"/>
      <c r="C871" s="91"/>
    </row>
    <row r="872" spans="1:3" ht="16">
      <c r="A872" s="94"/>
      <c r="B872" s="90"/>
      <c r="C872" s="91"/>
    </row>
    <row r="873" spans="1:3" ht="16">
      <c r="A873" s="94"/>
      <c r="B873" s="90"/>
      <c r="C873" s="91"/>
    </row>
    <row r="874" spans="1:3" ht="16">
      <c r="A874" s="94"/>
      <c r="B874" s="90"/>
      <c r="C874" s="91"/>
    </row>
  </sheetData>
  <conditionalFormatting sqref="J3:J52">
    <cfRule type="colorScale" priority="1">
      <colorScale>
        <cfvo type="min"/>
        <cfvo type="formula" val="5"/>
        <cfvo type="max"/>
        <color rgb="FFCC0000"/>
        <color rgb="FFFFD666"/>
        <color rgb="FF6AA84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Large Countries</vt:lpstr>
      <vt:lpstr>Medium Countries</vt:lpstr>
      <vt:lpstr>Small countries</vt:lpstr>
      <vt:lpstr>EU-27</vt:lpstr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2020-09-05T21:49:53Z</dcterms:modified>
</cp:coreProperties>
</file>